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10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<sst xmlns="http://schemas.openxmlformats.org/spreadsheetml/2006/main" count="108" uniqueCount="69">
  <si>
    <t>Wymagania</t>
  </si>
  <si>
    <t>Lp</t>
  </si>
  <si>
    <t>Nr katalogowy  /Nazwa jak na fakturze</t>
  </si>
  <si>
    <t>Pojemność</t>
  </si>
  <si>
    <t>Rozmiar średnica</t>
  </si>
  <si>
    <t>Ilość sztuk</t>
  </si>
  <si>
    <t>VAT</t>
  </si>
  <si>
    <t>Cena z VAT  brutto</t>
  </si>
  <si>
    <t>Wartość netto</t>
  </si>
  <si>
    <t>1.</t>
  </si>
  <si>
    <t xml:space="preserve">Probówka do pozyskiwania surowicy
z aktywatorem wykrzepiania 
</t>
  </si>
  <si>
    <t>4-6 ml</t>
  </si>
  <si>
    <t>13-16 mm</t>
  </si>
  <si>
    <t xml:space="preserve">Probówka do pozyskiwania surowicy z żelem i i aktywatorem wykrzepiania  ( żel nie może mieć wpływu na jakość badania i stabilność próbki ) </t>
  </si>
  <si>
    <t xml:space="preserve">Probówka do pozyskiwania surowicy z aktywatorem wykrzepiania </t>
  </si>
  <si>
    <t>2-3 ml</t>
  </si>
  <si>
    <t>13-14 mm</t>
  </si>
  <si>
    <t>7-10 ml</t>
  </si>
  <si>
    <t>15-16 mm</t>
  </si>
  <si>
    <t>Probówka do badań hematologicznych z EDTA K2 lub K3</t>
  </si>
  <si>
    <t>6-9ml</t>
  </si>
  <si>
    <t>X</t>
  </si>
  <si>
    <t>1-2 ml</t>
  </si>
  <si>
    <t>11-13 mm</t>
  </si>
  <si>
    <t>Łącznik typu luer(np.Venflon)</t>
  </si>
  <si>
    <t xml:space="preserve">Igła systemowa 0,9mm  </t>
  </si>
  <si>
    <t xml:space="preserve">Igła systemowa 0,8mm </t>
  </si>
  <si>
    <t>x</t>
  </si>
  <si>
    <t>Opis przedmiotu zamówienia</t>
  </si>
  <si>
    <t>Razem:</t>
  </si>
  <si>
    <t>Wartość 
VAT</t>
  </si>
  <si>
    <t>Cena jedn. netto</t>
  </si>
  <si>
    <t>Wartość brutto</t>
  </si>
  <si>
    <t>Załącznik nr 6 do Siwz wykaz asortymentowo - cenowy</t>
  </si>
  <si>
    <t>Ilość wymaganych próbek</t>
  </si>
  <si>
    <t xml:space="preserve">3 szt. </t>
  </si>
  <si>
    <t>Producent</t>
  </si>
  <si>
    <t>Nr sprawy P/45/10/2019/SP</t>
  </si>
  <si>
    <t>2.</t>
  </si>
  <si>
    <t>3.</t>
  </si>
  <si>
    <t>4.</t>
  </si>
  <si>
    <t>Lp.</t>
  </si>
  <si>
    <t>PARAMETRY GRANICZNE (WYMAGANE)</t>
  </si>
  <si>
    <t>Parametr wymagany</t>
  </si>
  <si>
    <t>Potwierdzić lub podać parametry oferowane</t>
  </si>
  <si>
    <t>tak</t>
  </si>
  <si>
    <t>5.</t>
  </si>
  <si>
    <t>6.</t>
  </si>
  <si>
    <t>Czas wykrzepiania krwi w probówkach przed wykrzepianiem max. 35 min.</t>
  </si>
  <si>
    <t>Probówki plastikowe zamykane korkiem zapewniające pobranie krwi zawsze o pożądanej objętości</t>
  </si>
  <si>
    <t>tak - 10 pkt
nie- 0 pkt</t>
  </si>
  <si>
    <t>Probówki sterylizowane radiacyjnie</t>
  </si>
  <si>
    <t>Igły systemowe i igłu typu "motylek" muszą być sterylne</t>
  </si>
  <si>
    <t>Probówki zakręcane ( dotyczy objętości do 6 ml)</t>
  </si>
  <si>
    <t>Wymaga się, aby korek zamykający każdą probówkę był ineczej wybarwiany. Na podstawie wybarwienia korka probówka musi być możliwa identyfikacja rodzaju i przeznaczenie probówki</t>
  </si>
  <si>
    <t>tak - 20 pkt
nie- 0 pkt</t>
  </si>
  <si>
    <t xml:space="preserve">Zestawienie parametrów technicznych  minimalnych ocenianych
   </t>
  </si>
  <si>
    <t>Probówka z EDTA K2 lub K3 -serologiczna,próby krzyżowe RÓŻOWY KOREK</t>
  </si>
  <si>
    <t>Probówka do badan koagulologicznych z cytrynianem sodu, z podwójną ścianką</t>
  </si>
  <si>
    <t>Probówka do badania  OB.  – wersja liniowa</t>
  </si>
  <si>
    <t>Pipeta do OB ze skalą(kompatybilna z probówką w pozycji 8</t>
  </si>
  <si>
    <t xml:space="preserve">Igła typu motylek 0,8mm na posiew  o maksymalnej długości drenu do 290 mm (pakowana pojedynczo, sterylna, gotowa do użycia) Bez zabezpieczenia </t>
  </si>
  <si>
    <t>Igła systemowa z wizualizacją 0,8 mm</t>
  </si>
  <si>
    <t>Probówka z fluorkiem sodu i antykoagulantem</t>
  </si>
  <si>
    <t xml:space="preserve">  Uchwyty do igieł systemowych, jeśli system wymaga</t>
  </si>
  <si>
    <t>Uchwyty z zabezpieczeniem obracającym się ,aby bezpiecznie zamknąć igłę i unikać przypadkowego ponownego otwarcia po użyciu-mozliwość użycia dowolnej igły systemowej</t>
  </si>
  <si>
    <t>3-4 ml</t>
  </si>
  <si>
    <t>0,5-1ml</t>
  </si>
  <si>
    <t>1,5-2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</si>
</sst>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0" fontId="5" fillId="0" borderId="0" xfId="0" applyFont="1"/>
    <xf numFmtId="0" fontId="3" fillId="0" borderId="0" xfId="0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/>
    <xf numFmtId="0" fontId="9" fillId="2" borderId="8" xfId="3" applyFont="1" applyFill="1" applyBorder="1" applyAlignment="1">
      <alignment horizontal="left" vertical="top" wrapText="1"/>
    </xf>
    <xf numFmtId="0" fontId="9" fillId="2" borderId="8" xfId="3" quotePrefix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2" applyNumberFormat="1" applyFont="1" applyFill="1" applyBorder="1" applyAlignment="1">
      <alignment horizontal="center" vertical="center" wrapText="1"/>
    </xf>
    <xf numFmtId="2" fontId="9" fillId="2" borderId="8" xfId="2" applyNumberFormat="1" applyFont="1" applyFill="1" applyBorder="1" applyAlignment="1">
      <alignment horizontal="center" vertical="center" wrapText="1"/>
    </xf>
    <xf numFmtId="43" fontId="9" fillId="2" borderId="8" xfId="2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left" vertical="top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43" fontId="9" fillId="0" borderId="8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5" fillId="2" borderId="1" xfId="0" applyFont="1" applyFill="1" applyBorder="1"/>
    <xf numFmtId="0" fontId="10" fillId="0" borderId="0" xfId="0" applyFont="1" applyFill="1" applyBorder="1" applyAlignment="1"/>
    <xf numFmtId="0" fontId="5" fillId="2" borderId="8" xfId="0" applyFont="1" applyFill="1" applyBorder="1"/>
    <xf numFmtId="0" fontId="11" fillId="0" borderId="0" xfId="0" applyFont="1"/>
    <xf numFmtId="0" fontId="16" fillId="0" borderId="1" xfId="32" applyFont="1" applyBorder="1" applyAlignment="1">
      <alignment horizontal="center" vertical="center"/>
    </xf>
    <xf numFmtId="0" fontId="16" fillId="3" borderId="1" xfId="32" applyFont="1" applyFill="1" applyBorder="1" applyAlignment="1">
      <alignment horizontal="center" vertical="center" wrapText="1"/>
    </xf>
    <xf numFmtId="0" fontId="16" fillId="3" borderId="1" xfId="32" applyFont="1" applyFill="1" applyBorder="1" applyAlignment="1">
      <alignment vertical="center" wrapText="1"/>
    </xf>
    <xf numFmtId="0" fontId="13" fillId="0" borderId="0" xfId="32"/>
    <xf numFmtId="0" fontId="12" fillId="0" borderId="0" xfId="32" applyFont="1" applyAlignme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15" fillId="0" borderId="0" xfId="32" applyFont="1" applyAlignment="1"/>
    <xf numFmtId="0" fontId="10" fillId="4" borderId="11" xfId="0" applyFont="1" applyFill="1" applyBorder="1" applyAlignment="1">
      <alignment horizontal="center" vertical="center" wrapText="1"/>
    </xf>
    <xf numFmtId="43" fontId="10" fillId="4" borderId="11" xfId="2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2" fontId="10" fillId="4" borderId="11" xfId="2" applyNumberFormat="1" applyFont="1" applyFill="1" applyBorder="1" applyAlignment="1">
      <alignment horizontal="center" vertical="center" wrapText="1"/>
    </xf>
    <xf numFmtId="43" fontId="10" fillId="4" borderId="12" xfId="2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0" fontId="10" fillId="4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" xfId="0" applyFont="1" applyBorder="1"/>
    <xf numFmtId="9" fontId="9" fillId="2" borderId="8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5" fillId="4" borderId="10" xfId="32" applyFont="1" applyFill="1" applyBorder="1" applyAlignment="1">
      <alignment horizontal="center" vertical="center" wrapText="1"/>
    </xf>
    <xf numFmtId="0" fontId="15" fillId="4" borderId="9" xfId="32" applyFont="1" applyFill="1" applyBorder="1" applyAlignment="1">
      <alignment horizontal="center" vertical="center" wrapText="1"/>
    </xf>
    <xf numFmtId="0" fontId="15" fillId="4" borderId="8" xfId="32" applyFont="1" applyFill="1" applyBorder="1" applyAlignment="1">
      <alignment horizontal="center" vertical="center" wrapText="1"/>
    </xf>
    <xf numFmtId="0" fontId="15" fillId="4" borderId="1" xfId="32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33">
    <cellStyle name="Dziesiętny 2" xfId="7"/>
    <cellStyle name="Dziesiętny 2 2" xfId="31"/>
    <cellStyle name="Dziesiętny 3" xfId="2"/>
    <cellStyle name="Dziesiętny 3 2" xfId="19"/>
    <cellStyle name="Dziesiętny 4" xfId="23"/>
    <cellStyle name="Dziesiętny 4 2" xfId="28"/>
    <cellStyle name="Excel Built-in Normal" xfId="8"/>
    <cellStyle name="Normal 2 16" xfId="9"/>
    <cellStyle name="Normal_wyysyjqqhjq9yjqjys9lys4sl8dl4C2lhyh9Ch2q 1 " xfId="10"/>
    <cellStyle name="Normalny" xfId="0" builtinId="0"/>
    <cellStyle name="Normalny 10" xfId="32"/>
    <cellStyle name="Normalny 2" xfId="11"/>
    <cellStyle name="Normalny 2 2" xfId="12"/>
    <cellStyle name="Normalny 3" xfId="13"/>
    <cellStyle name="Normalny 3 2" xfId="1"/>
    <cellStyle name="Normalny 4" xfId="14"/>
    <cellStyle name="Normalny 5" xfId="15"/>
    <cellStyle name="Normalny 5 2" xfId="18"/>
    <cellStyle name="Normalny 6" xfId="6"/>
    <cellStyle name="Normalny 7" xfId="22"/>
    <cellStyle name="Normalny 7 2" xfId="27"/>
    <cellStyle name="Normalny 8" xfId="5"/>
    <cellStyle name="Normalny 8 2" xfId="26"/>
    <cellStyle name="Normalny 8_Umowy 2014" xfId="3"/>
    <cellStyle name="Normalny 9" xfId="4"/>
    <cellStyle name="Procentowy 2" xfId="16"/>
    <cellStyle name="Procentowy 3" xfId="20"/>
    <cellStyle name="Procentowy 4" xfId="24"/>
    <cellStyle name="Procentowy 4 2" xfId="29"/>
    <cellStyle name="Walutowy 2" xfId="17"/>
    <cellStyle name="Walutowy 3" xfId="21"/>
    <cellStyle name="Walutowy 4" xfId="25"/>
    <cellStyle name="Walutowy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topLeftCell="A19" zoomScaleNormal="100" workbookViewId="0">
      <selection activeCell="D33" sqref="D33"/>
    </sheetView>
  </sheetViews>
  <sheetFormatPr defaultRowHeight="15" x14ac:dyDescent="0.25"/>
  <cols>
    <col min="1" max="1" width="6.7109375" customWidth="1"/>
    <col min="2" max="2" width="36.7109375" customWidth="1"/>
    <col min="3" max="3" width="19.85546875" customWidth="1"/>
    <col min="4" max="4" width="27.85546875" customWidth="1"/>
    <col min="6" max="6" width="12" bestFit="1" customWidth="1"/>
    <col min="7" max="8" width="9.28515625" bestFit="1" customWidth="1"/>
    <col min="9" max="9" width="10.140625" customWidth="1"/>
    <col min="10" max="10" width="12" bestFit="1" customWidth="1"/>
    <col min="11" max="11" width="12.42578125" bestFit="1" customWidth="1"/>
    <col min="12" max="12" width="9.42578125" bestFit="1" customWidth="1"/>
    <col min="13" max="13" width="10.7109375" customWidth="1"/>
    <col min="14" max="14" width="14" customWidth="1"/>
    <col min="15" max="17" width="9.28515625" bestFit="1" customWidth="1"/>
  </cols>
  <sheetData>
    <row r="2" spans="1:14" x14ac:dyDescent="0.25">
      <c r="A2" s="8"/>
      <c r="B2" s="25" t="s">
        <v>33</v>
      </c>
      <c r="C2" s="8"/>
      <c r="D2" s="8"/>
      <c r="E2" s="8"/>
      <c r="F2" s="8"/>
      <c r="G2" s="8"/>
      <c r="H2" s="8"/>
      <c r="I2" s="25" t="s">
        <v>37</v>
      </c>
      <c r="J2" s="8"/>
      <c r="K2" s="8"/>
      <c r="L2" s="8"/>
      <c r="M2" s="8"/>
    </row>
    <row r="3" spans="1:14" s="7" customFormat="1" ht="15.75" thickBot="1" x14ac:dyDescent="0.3">
      <c r="A3" s="31"/>
      <c r="B3" s="31"/>
      <c r="C3" s="32"/>
      <c r="D3" s="54" t="s">
        <v>0</v>
      </c>
      <c r="E3" s="55"/>
      <c r="F3" s="31"/>
      <c r="G3" s="47"/>
      <c r="H3" s="48"/>
      <c r="I3" s="48"/>
      <c r="J3" s="48"/>
      <c r="K3" s="49"/>
      <c r="L3" s="33"/>
      <c r="M3" s="31"/>
      <c r="N3" s="34"/>
    </row>
    <row r="4" spans="1:14" s="7" customFormat="1" ht="39" thickBot="1" x14ac:dyDescent="0.3">
      <c r="A4" s="42" t="s">
        <v>1</v>
      </c>
      <c r="B4" s="36" t="s">
        <v>28</v>
      </c>
      <c r="C4" s="36" t="s">
        <v>2</v>
      </c>
      <c r="D4" s="36" t="s">
        <v>3</v>
      </c>
      <c r="E4" s="37" t="s">
        <v>4</v>
      </c>
      <c r="F4" s="37" t="s">
        <v>5</v>
      </c>
      <c r="G4" s="37" t="s">
        <v>31</v>
      </c>
      <c r="H4" s="38" t="s">
        <v>6</v>
      </c>
      <c r="I4" s="39" t="s">
        <v>7</v>
      </c>
      <c r="J4" s="37" t="s">
        <v>8</v>
      </c>
      <c r="K4" s="37" t="s">
        <v>30</v>
      </c>
      <c r="L4" s="37" t="s">
        <v>32</v>
      </c>
      <c r="M4" s="40" t="s">
        <v>36</v>
      </c>
      <c r="N4" s="40" t="s">
        <v>34</v>
      </c>
    </row>
    <row r="5" spans="1:14" ht="60" customHeight="1" thickTop="1" x14ac:dyDescent="0.25">
      <c r="A5" s="43" t="s">
        <v>9</v>
      </c>
      <c r="B5" s="9" t="s">
        <v>10</v>
      </c>
      <c r="C5" s="10"/>
      <c r="D5" s="11" t="s">
        <v>11</v>
      </c>
      <c r="E5" s="11" t="s">
        <v>12</v>
      </c>
      <c r="F5" s="12">
        <v>80000</v>
      </c>
      <c r="G5" s="13">
        <v>0</v>
      </c>
      <c r="H5" s="46">
        <v>0.08</v>
      </c>
      <c r="I5" s="13">
        <f>G5*1.08</f>
        <v>0</v>
      </c>
      <c r="J5" s="13">
        <f>F5*G5</f>
        <v>0</v>
      </c>
      <c r="K5" s="13">
        <f>L5-J5</f>
        <v>0</v>
      </c>
      <c r="L5" s="13">
        <f>I58</f>
        <v>0</v>
      </c>
      <c r="M5" s="14"/>
      <c r="N5" s="24" t="s">
        <v>35</v>
      </c>
    </row>
    <row r="6" spans="1:14" ht="51" x14ac:dyDescent="0.25">
      <c r="A6" s="43">
        <v>2</v>
      </c>
      <c r="B6" s="9" t="s">
        <v>13</v>
      </c>
      <c r="C6" s="15"/>
      <c r="D6" s="11" t="s">
        <v>66</v>
      </c>
      <c r="E6" s="11" t="s">
        <v>12</v>
      </c>
      <c r="F6" s="12">
        <v>1000</v>
      </c>
      <c r="G6" s="13">
        <v>0</v>
      </c>
      <c r="H6" s="46">
        <v>0.08</v>
      </c>
      <c r="I6" s="13">
        <f t="shared" ref="I6:I21" si="0">G6*1.08</f>
        <v>0</v>
      </c>
      <c r="J6" s="13">
        <f t="shared" ref="J6:J21" si="1">F6*G6</f>
        <v>0</v>
      </c>
      <c r="K6" s="13">
        <f t="shared" ref="K6:K21" si="2">L6-J6</f>
        <v>0</v>
      </c>
      <c r="L6" s="13">
        <f t="shared" ref="L6:L21" si="3">I59</f>
        <v>0</v>
      </c>
      <c r="M6" s="14"/>
      <c r="N6" s="22" t="s">
        <v>35</v>
      </c>
    </row>
    <row r="7" spans="1:14" ht="25.5" x14ac:dyDescent="0.25">
      <c r="A7" s="44">
        <v>3</v>
      </c>
      <c r="B7" s="16" t="s">
        <v>14</v>
      </c>
      <c r="C7" s="17"/>
      <c r="D7" s="18" t="s">
        <v>15</v>
      </c>
      <c r="E7" s="11" t="s">
        <v>16</v>
      </c>
      <c r="F7" s="19">
        <v>32000</v>
      </c>
      <c r="G7" s="13">
        <v>0</v>
      </c>
      <c r="H7" s="46">
        <v>0.08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13">
        <f t="shared" si="3"/>
        <v>0</v>
      </c>
      <c r="M7" s="20"/>
      <c r="N7" s="22" t="s">
        <v>35</v>
      </c>
    </row>
    <row r="8" spans="1:14" ht="25.5" x14ac:dyDescent="0.25">
      <c r="A8" s="43">
        <v>4</v>
      </c>
      <c r="B8" s="9" t="s">
        <v>14</v>
      </c>
      <c r="C8" s="15"/>
      <c r="D8" s="11" t="s">
        <v>17</v>
      </c>
      <c r="E8" s="11" t="s">
        <v>18</v>
      </c>
      <c r="F8" s="12">
        <v>10000</v>
      </c>
      <c r="G8" s="13">
        <v>0</v>
      </c>
      <c r="H8" s="46">
        <v>0.08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13">
        <f t="shared" si="3"/>
        <v>0</v>
      </c>
      <c r="M8" s="14"/>
      <c r="N8" s="22" t="s">
        <v>35</v>
      </c>
    </row>
    <row r="9" spans="1:14" ht="25.5" x14ac:dyDescent="0.25">
      <c r="A9" s="44">
        <v>5</v>
      </c>
      <c r="B9" s="16" t="s">
        <v>19</v>
      </c>
      <c r="C9" s="17"/>
      <c r="D9" s="18" t="s">
        <v>67</v>
      </c>
      <c r="E9" s="11" t="s">
        <v>16</v>
      </c>
      <c r="F9" s="19">
        <v>70000</v>
      </c>
      <c r="G9" s="13">
        <v>0</v>
      </c>
      <c r="H9" s="46">
        <v>0.08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13">
        <f t="shared" si="3"/>
        <v>0</v>
      </c>
      <c r="M9" s="20"/>
      <c r="N9" s="22" t="s">
        <v>35</v>
      </c>
    </row>
    <row r="10" spans="1:14" ht="38.25" x14ac:dyDescent="0.25">
      <c r="A10" s="44">
        <v>6</v>
      </c>
      <c r="B10" s="16" t="s">
        <v>57</v>
      </c>
      <c r="C10" s="17"/>
      <c r="D10" s="18" t="s">
        <v>20</v>
      </c>
      <c r="E10" s="11" t="s">
        <v>16</v>
      </c>
      <c r="F10" s="19">
        <v>15000</v>
      </c>
      <c r="G10" s="13">
        <v>0</v>
      </c>
      <c r="H10" s="46">
        <v>0.08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13">
        <f t="shared" si="3"/>
        <v>0</v>
      </c>
      <c r="M10" s="20"/>
      <c r="N10" s="22" t="s">
        <v>35</v>
      </c>
    </row>
    <row r="11" spans="1:14" ht="25.5" x14ac:dyDescent="0.25">
      <c r="A11" s="43">
        <v>7</v>
      </c>
      <c r="B11" s="9" t="s">
        <v>58</v>
      </c>
      <c r="C11" s="15"/>
      <c r="D11" s="11" t="s">
        <v>68</v>
      </c>
      <c r="E11" s="11" t="s">
        <v>16</v>
      </c>
      <c r="F11" s="12">
        <v>35000</v>
      </c>
      <c r="G11" s="13">
        <v>0</v>
      </c>
      <c r="H11" s="46">
        <v>0.08</v>
      </c>
      <c r="I11" s="13">
        <f t="shared" si="0"/>
        <v>0</v>
      </c>
      <c r="J11" s="13">
        <f t="shared" si="1"/>
        <v>0</v>
      </c>
      <c r="K11" s="13">
        <f t="shared" si="2"/>
        <v>0</v>
      </c>
      <c r="L11" s="13">
        <f t="shared" si="3"/>
        <v>0</v>
      </c>
      <c r="M11" s="14"/>
      <c r="N11" s="22" t="s">
        <v>35</v>
      </c>
    </row>
    <row r="12" spans="1:14" ht="25.5" x14ac:dyDescent="0.25">
      <c r="A12" s="43">
        <v>8</v>
      </c>
      <c r="B12" s="9" t="s">
        <v>59</v>
      </c>
      <c r="C12" s="10"/>
      <c r="D12" s="11" t="s">
        <v>22</v>
      </c>
      <c r="E12" s="11" t="s">
        <v>23</v>
      </c>
      <c r="F12" s="12">
        <v>10000</v>
      </c>
      <c r="G12" s="13">
        <v>0</v>
      </c>
      <c r="H12" s="46">
        <v>0.08</v>
      </c>
      <c r="I12" s="13">
        <f t="shared" si="0"/>
        <v>0</v>
      </c>
      <c r="J12" s="13">
        <f t="shared" si="1"/>
        <v>0</v>
      </c>
      <c r="K12" s="13">
        <f t="shared" si="2"/>
        <v>0</v>
      </c>
      <c r="L12" s="13">
        <f t="shared" si="3"/>
        <v>0</v>
      </c>
      <c r="M12" s="14"/>
      <c r="N12" s="22" t="s">
        <v>35</v>
      </c>
    </row>
    <row r="13" spans="1:14" ht="25.5" x14ac:dyDescent="0.25">
      <c r="A13" s="43">
        <v>9</v>
      </c>
      <c r="B13" s="9" t="s">
        <v>60</v>
      </c>
      <c r="C13" s="15"/>
      <c r="D13" s="11" t="s">
        <v>21</v>
      </c>
      <c r="E13" s="11" t="s">
        <v>21</v>
      </c>
      <c r="F13" s="12">
        <v>10000</v>
      </c>
      <c r="G13" s="13">
        <v>0</v>
      </c>
      <c r="H13" s="46">
        <v>0.08</v>
      </c>
      <c r="I13" s="13">
        <f t="shared" si="0"/>
        <v>0</v>
      </c>
      <c r="J13" s="13">
        <f t="shared" si="1"/>
        <v>0</v>
      </c>
      <c r="K13" s="13">
        <f t="shared" si="2"/>
        <v>0</v>
      </c>
      <c r="L13" s="13">
        <f t="shared" si="3"/>
        <v>0</v>
      </c>
      <c r="M13" s="14"/>
      <c r="N13" s="22" t="s">
        <v>35</v>
      </c>
    </row>
    <row r="14" spans="1:14" x14ac:dyDescent="0.25">
      <c r="A14" s="44">
        <v>10</v>
      </c>
      <c r="B14" s="16" t="s">
        <v>24</v>
      </c>
      <c r="C14" s="17"/>
      <c r="D14" s="18" t="s">
        <v>21</v>
      </c>
      <c r="E14" s="11" t="s">
        <v>21</v>
      </c>
      <c r="F14" s="19">
        <v>7000</v>
      </c>
      <c r="G14" s="13">
        <v>0</v>
      </c>
      <c r="H14" s="46">
        <v>0.08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13">
        <f t="shared" si="3"/>
        <v>0</v>
      </c>
      <c r="M14" s="20"/>
      <c r="N14" s="22" t="s">
        <v>35</v>
      </c>
    </row>
    <row r="15" spans="1:14" ht="51" x14ac:dyDescent="0.25">
      <c r="A15" s="43">
        <v>11</v>
      </c>
      <c r="B15" s="9" t="s">
        <v>61</v>
      </c>
      <c r="C15" s="15"/>
      <c r="D15" s="11" t="s">
        <v>21</v>
      </c>
      <c r="E15" s="11" t="s">
        <v>21</v>
      </c>
      <c r="F15" s="12">
        <v>3000</v>
      </c>
      <c r="G15" s="13">
        <v>0</v>
      </c>
      <c r="H15" s="46">
        <v>0.08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0</v>
      </c>
      <c r="M15" s="14"/>
      <c r="N15" s="22" t="s">
        <v>35</v>
      </c>
    </row>
    <row r="16" spans="1:14" x14ac:dyDescent="0.25">
      <c r="A16" s="43">
        <v>12</v>
      </c>
      <c r="B16" s="9" t="s">
        <v>25</v>
      </c>
      <c r="C16" s="15"/>
      <c r="D16" s="11" t="s">
        <v>21</v>
      </c>
      <c r="E16" s="11" t="s">
        <v>21</v>
      </c>
      <c r="F16" s="12">
        <v>15000</v>
      </c>
      <c r="G16" s="13">
        <v>0</v>
      </c>
      <c r="H16" s="46">
        <v>0.08</v>
      </c>
      <c r="I16" s="13">
        <f t="shared" si="0"/>
        <v>0</v>
      </c>
      <c r="J16" s="13">
        <f t="shared" si="1"/>
        <v>0</v>
      </c>
      <c r="K16" s="13">
        <f t="shared" si="2"/>
        <v>0</v>
      </c>
      <c r="L16" s="13">
        <f t="shared" si="3"/>
        <v>0</v>
      </c>
      <c r="M16" s="14"/>
      <c r="N16" s="22" t="s">
        <v>35</v>
      </c>
    </row>
    <row r="17" spans="1:14" x14ac:dyDescent="0.25">
      <c r="A17" s="44">
        <v>13</v>
      </c>
      <c r="B17" s="16" t="s">
        <v>26</v>
      </c>
      <c r="C17" s="17"/>
      <c r="D17" s="18" t="s">
        <v>21</v>
      </c>
      <c r="E17" s="11" t="s">
        <v>21</v>
      </c>
      <c r="F17" s="19">
        <v>45000</v>
      </c>
      <c r="G17" s="13">
        <v>0</v>
      </c>
      <c r="H17" s="46">
        <v>0.08</v>
      </c>
      <c r="I17" s="13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20"/>
      <c r="N17" s="22" t="s">
        <v>35</v>
      </c>
    </row>
    <row r="18" spans="1:14" x14ac:dyDescent="0.25">
      <c r="A18" s="44">
        <v>14</v>
      </c>
      <c r="B18" s="16" t="s">
        <v>62</v>
      </c>
      <c r="C18" s="17"/>
      <c r="D18" s="18" t="s">
        <v>21</v>
      </c>
      <c r="E18" s="11" t="s">
        <v>21</v>
      </c>
      <c r="F18" s="19">
        <v>1000</v>
      </c>
      <c r="G18" s="13">
        <v>0</v>
      </c>
      <c r="H18" s="46">
        <v>0.08</v>
      </c>
      <c r="I18" s="13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0</v>
      </c>
      <c r="M18" s="20"/>
      <c r="N18" s="22" t="s">
        <v>35</v>
      </c>
    </row>
    <row r="19" spans="1:14" ht="25.5" x14ac:dyDescent="0.25">
      <c r="A19" s="43">
        <v>15</v>
      </c>
      <c r="B19" s="9" t="s">
        <v>63</v>
      </c>
      <c r="C19" s="15"/>
      <c r="D19" s="11" t="s">
        <v>15</v>
      </c>
      <c r="E19" s="11" t="s">
        <v>16</v>
      </c>
      <c r="F19" s="12">
        <v>6000</v>
      </c>
      <c r="G19" s="13">
        <v>0</v>
      </c>
      <c r="H19" s="46">
        <v>0.08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0</v>
      </c>
      <c r="M19" s="14"/>
      <c r="N19" s="22" t="s">
        <v>35</v>
      </c>
    </row>
    <row r="20" spans="1:14" ht="25.5" x14ac:dyDescent="0.25">
      <c r="A20" s="44">
        <v>16</v>
      </c>
      <c r="B20" s="16" t="s">
        <v>64</v>
      </c>
      <c r="C20" s="17"/>
      <c r="D20" s="18" t="s">
        <v>27</v>
      </c>
      <c r="E20" s="11" t="s">
        <v>27</v>
      </c>
      <c r="F20" s="19">
        <v>61000</v>
      </c>
      <c r="G20" s="13">
        <v>0</v>
      </c>
      <c r="H20" s="46">
        <v>0.08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13">
        <f t="shared" si="3"/>
        <v>0</v>
      </c>
      <c r="M20" s="20"/>
      <c r="N20" s="22" t="s">
        <v>35</v>
      </c>
    </row>
    <row r="21" spans="1:14" ht="63.75" x14ac:dyDescent="0.25">
      <c r="A21" s="44">
        <v>17</v>
      </c>
      <c r="B21" s="16" t="s">
        <v>65</v>
      </c>
      <c r="C21" s="17"/>
      <c r="D21" s="18"/>
      <c r="E21" s="11"/>
      <c r="F21" s="19">
        <v>5000</v>
      </c>
      <c r="G21" s="13">
        <v>0</v>
      </c>
      <c r="H21" s="46">
        <v>0.08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13">
        <f t="shared" si="3"/>
        <v>0</v>
      </c>
      <c r="M21" s="20"/>
      <c r="N21" s="22" t="s">
        <v>35</v>
      </c>
    </row>
    <row r="22" spans="1:14" x14ac:dyDescent="0.25">
      <c r="A22" s="23"/>
      <c r="B22" s="23"/>
      <c r="C22" s="23"/>
      <c r="D22" s="23"/>
      <c r="E22" s="23"/>
      <c r="F22" s="23"/>
      <c r="G22" s="23"/>
      <c r="H22" s="41"/>
      <c r="I22" s="21" t="s">
        <v>29</v>
      </c>
      <c r="J22" s="21"/>
      <c r="K22" s="21"/>
      <c r="L22" s="21"/>
      <c r="M22" s="21"/>
      <c r="N22" s="45"/>
    </row>
    <row r="23" spans="1:14" x14ac:dyDescent="0.25">
      <c r="A23" s="2"/>
      <c r="B23" s="2"/>
      <c r="C23" s="2"/>
      <c r="D23" s="2"/>
      <c r="E23" s="3"/>
      <c r="F23" s="4"/>
      <c r="G23" s="4"/>
      <c r="H23" s="5"/>
      <c r="I23" s="6"/>
      <c r="J23" s="4"/>
      <c r="K23" s="4"/>
      <c r="L23" s="4"/>
      <c r="M23" s="4"/>
      <c r="N23" s="1"/>
    </row>
    <row r="25" spans="1:14" x14ac:dyDescent="0.25">
      <c r="A25" s="35" t="s">
        <v>56</v>
      </c>
      <c r="B25" s="29"/>
      <c r="C25" s="29"/>
      <c r="D25" s="29"/>
    </row>
    <row r="26" spans="1:14" ht="20.25" x14ac:dyDescent="0.3">
      <c r="A26" s="30"/>
      <c r="B26" s="29"/>
      <c r="C26" s="29"/>
      <c r="D26" s="29"/>
    </row>
    <row r="27" spans="1:14" ht="15" customHeight="1" x14ac:dyDescent="0.25">
      <c r="A27" s="53" t="s">
        <v>41</v>
      </c>
      <c r="B27" s="53" t="s">
        <v>42</v>
      </c>
      <c r="C27" s="50" t="s">
        <v>43</v>
      </c>
      <c r="D27" s="50" t="s">
        <v>44</v>
      </c>
    </row>
    <row r="28" spans="1:14" ht="20.25" customHeight="1" x14ac:dyDescent="0.25">
      <c r="A28" s="53"/>
      <c r="B28" s="53"/>
      <c r="C28" s="51"/>
      <c r="D28" s="51"/>
    </row>
    <row r="29" spans="1:14" ht="15" customHeight="1" x14ac:dyDescent="0.25">
      <c r="A29" s="53"/>
      <c r="B29" s="53"/>
      <c r="C29" s="51"/>
      <c r="D29" s="51"/>
    </row>
    <row r="30" spans="1:14" ht="15" customHeight="1" x14ac:dyDescent="0.25">
      <c r="A30" s="53"/>
      <c r="B30" s="53"/>
      <c r="C30" s="52"/>
      <c r="D30" s="52"/>
    </row>
    <row r="31" spans="1:14" ht="25.5" x14ac:dyDescent="0.25">
      <c r="A31" s="28" t="s">
        <v>9</v>
      </c>
      <c r="B31" s="28" t="s">
        <v>48</v>
      </c>
      <c r="C31" s="27" t="s">
        <v>45</v>
      </c>
      <c r="D31" s="26"/>
    </row>
    <row r="32" spans="1:14" ht="38.25" x14ac:dyDescent="0.25">
      <c r="A32" s="28" t="s">
        <v>38</v>
      </c>
      <c r="B32" s="28" t="s">
        <v>49</v>
      </c>
      <c r="C32" s="27" t="s">
        <v>50</v>
      </c>
      <c r="D32" s="26"/>
    </row>
    <row r="33" spans="1:4" ht="25.5" x14ac:dyDescent="0.25">
      <c r="A33" s="28" t="s">
        <v>39</v>
      </c>
      <c r="B33" s="28" t="s">
        <v>51</v>
      </c>
      <c r="C33" s="27" t="s">
        <v>50</v>
      </c>
      <c r="D33" s="26"/>
    </row>
    <row r="34" spans="1:4" ht="25.5" x14ac:dyDescent="0.25">
      <c r="A34" s="28" t="s">
        <v>40</v>
      </c>
      <c r="B34" s="28" t="s">
        <v>52</v>
      </c>
      <c r="C34" s="27" t="s">
        <v>45</v>
      </c>
      <c r="D34" s="26"/>
    </row>
    <row r="35" spans="1:4" ht="25.5" x14ac:dyDescent="0.25">
      <c r="A35" s="28" t="s">
        <v>46</v>
      </c>
      <c r="B35" s="28" t="s">
        <v>53</v>
      </c>
      <c r="C35" s="27" t="s">
        <v>55</v>
      </c>
      <c r="D35" s="26"/>
    </row>
    <row r="36" spans="1:4" ht="63.75" x14ac:dyDescent="0.25">
      <c r="A36" s="28" t="s">
        <v>47</v>
      </c>
      <c r="B36" s="28" t="s">
        <v>54</v>
      </c>
      <c r="C36" s="27" t="s">
        <v>50</v>
      </c>
      <c r="D36" s="26"/>
    </row>
  </sheetData>
  <mergeCells count="6">
    <mergeCell ref="G3:K3"/>
    <mergeCell ref="D27:D30"/>
    <mergeCell ref="A27:A30"/>
    <mergeCell ref="B27:B30"/>
    <mergeCell ref="C27:C30"/>
    <mergeCell ref="D3:E3"/>
  </mergeCells>
  <pageMargins left="0.7" right="0.7" top="0.75" bottom="0.75" header="0.3" footer="0.3"/>
  <pageSetup paperSize="9" scale="65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Rymarczyk</dc:creator>
  <cp:lastModifiedBy>Marcin Ceglarski</cp:lastModifiedBy>
  <cp:lastPrinted>2019-11-18T07:27:04Z</cp:lastPrinted>
  <dcterms:created xsi:type="dcterms:W3CDTF">2017-11-10T10:39:30Z</dcterms:created>
  <dcterms:modified xsi:type="dcterms:W3CDTF">2019-11-28T06:45:29Z</dcterms:modified>
</cp:coreProperties>
</file>