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1260" windowWidth="27555" windowHeight="10890"/>
  </bookViews>
  <sheets>
    <sheet name="Arkusz1" sheetId="1" r:id="rId1"/>
  </sheets>
  <definedNames>
    <definedName name="_xlnm.Print_Area" localSheetId="0">Arkusz1!$A$1:$L$781</definedName>
  </definedNames>
  <calcPr calcId="145621"/>
</workbook>
</file>

<file path=xl/calcChain.xml><?xml version="1.0" encoding="utf-8"?>
<calcChain xmlns="http://schemas.openxmlformats.org/spreadsheetml/2006/main">
  <c r="K15" i="1" l="1"/>
  <c r="J15" i="1"/>
  <c r="I15" i="1"/>
  <c r="K189" i="1" l="1"/>
  <c r="J189" i="1"/>
  <c r="I189" i="1"/>
  <c r="K65" i="1" l="1"/>
  <c r="J65" i="1"/>
  <c r="I65" i="1"/>
  <c r="K227" i="1" l="1"/>
  <c r="J227" i="1"/>
  <c r="I227" i="1"/>
  <c r="K674" i="1" l="1"/>
  <c r="J674" i="1"/>
  <c r="I674" i="1"/>
  <c r="I774" i="1" l="1"/>
  <c r="K774" i="1"/>
  <c r="J774" i="1" l="1"/>
  <c r="I769" i="1" l="1"/>
  <c r="I764" i="1"/>
  <c r="J764" i="1" l="1"/>
  <c r="K764" i="1"/>
  <c r="J759" i="1"/>
  <c r="K769" i="1"/>
  <c r="J769" i="1"/>
  <c r="I373" i="1"/>
  <c r="K373" i="1"/>
  <c r="K759" i="1"/>
  <c r="I759" i="1"/>
  <c r="I744" i="1"/>
  <c r="I738" i="1"/>
  <c r="I733" i="1"/>
  <c r="J373" i="1" l="1"/>
  <c r="K744" i="1"/>
  <c r="J733" i="1"/>
  <c r="J738" i="1"/>
  <c r="K738" i="1"/>
  <c r="K733" i="1"/>
  <c r="I728" i="1"/>
  <c r="K728" i="1"/>
  <c r="J744" i="1" l="1"/>
  <c r="K464" i="1"/>
  <c r="I464" i="1"/>
  <c r="J728" i="1"/>
  <c r="J464" i="1" l="1"/>
  <c r="I723" i="1" l="1"/>
  <c r="K723" i="1"/>
  <c r="J723" i="1" l="1"/>
  <c r="I714" i="1"/>
  <c r="I709" i="1"/>
  <c r="K709" i="1"/>
  <c r="I704" i="1"/>
  <c r="K704" i="1"/>
  <c r="I692" i="1" l="1"/>
  <c r="K692" i="1"/>
  <c r="K714" i="1"/>
  <c r="J714" i="1"/>
  <c r="J709" i="1"/>
  <c r="J704" i="1"/>
  <c r="J692" i="1" l="1"/>
  <c r="I679" i="1"/>
  <c r="I663" i="1"/>
  <c r="K663" i="1"/>
  <c r="I699" i="1" l="1"/>
  <c r="K699" i="1"/>
  <c r="K685" i="1"/>
  <c r="I685" i="1"/>
  <c r="K679" i="1"/>
  <c r="J679" i="1"/>
  <c r="I669" i="1"/>
  <c r="K669" i="1"/>
  <c r="J663" i="1"/>
  <c r="I194" i="1"/>
  <c r="K144" i="1"/>
  <c r="I144" i="1"/>
  <c r="J699" i="1" l="1"/>
  <c r="J685" i="1"/>
  <c r="J669" i="1"/>
  <c r="K194" i="1"/>
  <c r="J194" i="1"/>
  <c r="J144" i="1"/>
  <c r="I70" i="1"/>
  <c r="K70" i="1"/>
  <c r="I317" i="1" l="1"/>
  <c r="K317" i="1"/>
  <c r="J70" i="1"/>
  <c r="J317" i="1" l="1"/>
  <c r="I457" i="1"/>
  <c r="K457" i="1"/>
  <c r="J457" i="1" l="1"/>
  <c r="I658" i="1" l="1"/>
  <c r="K658" i="1"/>
  <c r="I649" i="1"/>
  <c r="K649" i="1"/>
  <c r="J658" i="1" l="1"/>
  <c r="J649" i="1"/>
  <c r="I644" i="1" l="1"/>
  <c r="K644" i="1"/>
  <c r="J644" i="1" l="1"/>
  <c r="I638" i="1" l="1"/>
  <c r="K638" i="1"/>
  <c r="J638" i="1" l="1"/>
  <c r="I368" i="1" l="1"/>
  <c r="I282" i="1"/>
  <c r="K282" i="1"/>
  <c r="K368" i="1"/>
  <c r="J368" i="1" l="1"/>
  <c r="J282" i="1"/>
  <c r="I633" i="1"/>
  <c r="K633" i="1"/>
  <c r="I628" i="1"/>
  <c r="K628" i="1"/>
  <c r="K549" i="1"/>
  <c r="I549" i="1" l="1"/>
  <c r="K519" i="1"/>
  <c r="I519" i="1"/>
  <c r="I426" i="1"/>
  <c r="K426" i="1"/>
  <c r="I335" i="1"/>
  <c r="J628" i="1"/>
  <c r="K449" i="1"/>
  <c r="K584" i="1"/>
  <c r="K221" i="1"/>
  <c r="K470" i="1"/>
  <c r="I576" i="1"/>
  <c r="I498" i="1"/>
  <c r="I616" i="1"/>
  <c r="K272" i="1"/>
  <c r="K305" i="1"/>
  <c r="K335" i="1"/>
  <c r="I470" i="1"/>
  <c r="I305" i="1"/>
  <c r="K616" i="1"/>
  <c r="I272" i="1"/>
  <c r="I358" i="1"/>
  <c r="I449" i="1"/>
  <c r="I221" i="1"/>
  <c r="K358" i="1"/>
  <c r="K498" i="1"/>
  <c r="K576" i="1"/>
  <c r="I584" i="1"/>
  <c r="J633" i="1"/>
  <c r="J549" i="1" l="1"/>
  <c r="K10" i="1"/>
  <c r="J519" i="1"/>
  <c r="J426" i="1"/>
  <c r="J335" i="1"/>
  <c r="K77" i="1"/>
  <c r="J470" i="1"/>
  <c r="J221" i="1"/>
  <c r="I110" i="1"/>
  <c r="I119" i="1"/>
  <c r="I156" i="1"/>
  <c r="J358" i="1"/>
  <c r="J616" i="1"/>
  <c r="J498" i="1"/>
  <c r="K97" i="1"/>
  <c r="K125" i="1"/>
  <c r="I60" i="1"/>
  <c r="I138" i="1"/>
  <c r="K156" i="1"/>
  <c r="K167" i="1"/>
  <c r="K184" i="1"/>
  <c r="K60" i="1"/>
  <c r="K138" i="1"/>
  <c r="J449" i="1"/>
  <c r="I77" i="1"/>
  <c r="I97" i="1"/>
  <c r="I125" i="1"/>
  <c r="J305" i="1"/>
  <c r="K110" i="1"/>
  <c r="K119" i="1"/>
  <c r="I167" i="1"/>
  <c r="I184" i="1"/>
  <c r="J576" i="1"/>
  <c r="J584" i="1"/>
  <c r="J272" i="1"/>
  <c r="J77" i="1" l="1"/>
  <c r="J125" i="1"/>
  <c r="J119" i="1"/>
  <c r="J156" i="1"/>
  <c r="J184" i="1"/>
  <c r="J97" i="1"/>
  <c r="J167" i="1"/>
  <c r="J110" i="1"/>
  <c r="J138" i="1"/>
  <c r="J60" i="1"/>
  <c r="K232" i="1" l="1"/>
  <c r="I232" i="1" l="1"/>
  <c r="J232" i="1"/>
  <c r="K431" i="1" l="1"/>
  <c r="I431" i="1" l="1"/>
  <c r="J431" i="1"/>
  <c r="I347" i="1" l="1"/>
  <c r="J347" i="1" l="1"/>
  <c r="K347" i="1"/>
  <c r="K323" i="1" l="1"/>
  <c r="I323" i="1"/>
  <c r="J323" i="1"/>
  <c r="K477" i="1"/>
  <c r="I477" i="1" l="1"/>
  <c r="J477" i="1"/>
  <c r="I622" i="1" l="1"/>
  <c r="K622" i="1" l="1"/>
  <c r="J622" i="1"/>
  <c r="I607" i="1"/>
  <c r="J602" i="1"/>
  <c r="I565" i="1"/>
  <c r="J530" i="1"/>
  <c r="J213" i="1"/>
  <c r="I208" i="1"/>
  <c r="I10" i="1"/>
  <c r="J10" i="1" l="1"/>
  <c r="K262" i="1"/>
  <c r="I262" i="1"/>
  <c r="J257" i="1"/>
  <c r="I257" i="1"/>
  <c r="J241" i="1"/>
  <c r="J246" i="1" s="1"/>
  <c r="J251" i="1" s="1"/>
  <c r="I241" i="1"/>
  <c r="I246" i="1" s="1"/>
  <c r="I251" i="1" s="1"/>
  <c r="I84" i="1"/>
  <c r="I530" i="1"/>
  <c r="J200" i="1"/>
  <c r="J607" i="1"/>
  <c r="J262" i="1"/>
  <c r="K257" i="1"/>
  <c r="I559" i="1"/>
  <c r="J591" i="1"/>
  <c r="I597" i="1"/>
  <c r="J538" i="1"/>
  <c r="I602" i="1"/>
  <c r="J84" i="1"/>
  <c r="J103" i="1"/>
  <c r="I90" i="1"/>
  <c r="K103" i="1"/>
  <c r="I103" i="1"/>
  <c r="K530" i="1"/>
  <c r="J90" i="1"/>
  <c r="K90" i="1"/>
  <c r="I177" i="1"/>
  <c r="J597" i="1"/>
  <c r="I342" i="1"/>
  <c r="J208" i="1"/>
  <c r="I200" i="1"/>
  <c r="K208" i="1"/>
  <c r="K213" i="1"/>
  <c r="I484" i="1"/>
  <c r="I591" i="1"/>
  <c r="I213" i="1"/>
  <c r="K484" i="1"/>
  <c r="I538" i="1"/>
  <c r="J554" i="1"/>
  <c r="I554" i="1"/>
  <c r="K602" i="1"/>
  <c r="J565" i="1" l="1"/>
  <c r="K241" i="1"/>
  <c r="K246" i="1" s="1"/>
  <c r="K251" i="1" s="1"/>
  <c r="K565" i="1"/>
  <c r="K607" i="1"/>
  <c r="K591" i="1"/>
  <c r="K342" i="1"/>
  <c r="J342" i="1"/>
  <c r="K200" i="1"/>
  <c r="J484" i="1"/>
  <c r="K554" i="1"/>
  <c r="J559" i="1"/>
  <c r="K538" i="1"/>
  <c r="K84" i="1"/>
  <c r="J177" i="1"/>
  <c r="K597" i="1"/>
  <c r="K559" i="1"/>
  <c r="K177" i="1"/>
</calcChain>
</file>

<file path=xl/sharedStrings.xml><?xml version="1.0" encoding="utf-8"?>
<sst xmlns="http://schemas.openxmlformats.org/spreadsheetml/2006/main" count="2162" uniqueCount="518">
  <si>
    <t>Pakiet 1 - Cewniki do żył centralnych</t>
  </si>
  <si>
    <t>Lp.</t>
  </si>
  <si>
    <t>opis towaru</t>
  </si>
  <si>
    <t>Nr katalogowy  /Nazwa jak na fakturze</t>
  </si>
  <si>
    <t>jm</t>
  </si>
  <si>
    <t>Ilość</t>
  </si>
  <si>
    <t>cena jednostkowa netto</t>
  </si>
  <si>
    <t>VAT %</t>
  </si>
  <si>
    <t>Wartość netto</t>
  </si>
  <si>
    <t>Wartość VAT</t>
  </si>
  <si>
    <t>Wartość brutto</t>
  </si>
  <si>
    <t>Próbki</t>
  </si>
  <si>
    <t>1.</t>
  </si>
  <si>
    <t>Cewnik do żył centralnych, poliuretanowy, 1-światłowy( 14 G), rozmiar 7F x 15 cm, z odporną na zaginanie   tytanowo-niklową  prowadnicą z końcówką J, o dlugości 50 cm, średnicy 0,89 mm. Z zastawkami dostepu bezigłowego do poszczegolnych świateł cewnika, z dwupunktowym systemem(stałe i ruchome skrzydełko) mocowania cewnika do skóry oraz przezroczystym drenikiem z zaciskiem ślizgowym.  W zestawie igła Seldingera 18G x 70 mm, rozszerzadło   oraz  kabelek umożliwiający  identyfikację położenia cewnika w naczyniu za pomocą odczytu EKG.</t>
  </si>
  <si>
    <t>szt</t>
  </si>
  <si>
    <t>2.</t>
  </si>
  <si>
    <t xml:space="preserve">Cewnik do żył centralnych, poliuretanowy, 2-światłowy(16 G/16G ), rozmiar 7F x 15 cm, z odporną na zaginanie   tytanowo-niklową  prowadnicą z końcówką J, o dlugości 50 cm, średnicy 0,89 mm. Z zastawkami dostepu bezigłowego do poszczegolnych świateł cewnika, z dwupunktowym systemem(stałe i ruchome skrzydełko) mocowania cewnika do skóry oraz przezroczystym drenikiem z zaciskiem ślizgowym. W zestawie igła Seldingera 18G x 70 mm, rozszerzadło   oraz kabelek umożliwiający                                                                                                                                                                           identyfikację położenia cewnika w naczyniu za pomocą odczytu  EKG. </t>
  </si>
  <si>
    <t>3.</t>
  </si>
  <si>
    <t xml:space="preserve">Cewnik do żył centralnych, poliuretanowy,  3-światłowy(16 G/18G/18G ), rozmiar 7F x 15 cm, z odporną na zaginanie   tytanowo-niklową  prowadnicą z końcówką J, o dlugości 50 cm, średnicy 0,89 mm. Z zastawkami dostepu bezigłowego do poszczegolnych świateł cewnika, z dwupunktowym systemem(stałe i ruchome skrzydełko) mocowania cewnika do skóry oraz przezroczystym drenikiem z zaciskiem ślizgowym.  W zestawie igła Seldingera 18G x 70 mm, rozszerzadło   oraz kabelek umożliwiający                                                                                                                                                                           identyfikację położenia cewnika w naczyniu za pomocą odczytu  EKG. </t>
  </si>
  <si>
    <t>RAZEM</t>
  </si>
  <si>
    <t>Pakiet 2 - Akcesoria anestezjologiczne</t>
  </si>
  <si>
    <t>rurka intubacyjna bez mankietu 2,5, ustno-nosowa, wykonana z miękkiego, elastycznego tworzywa, podwójna podziałka centymetrowa, wyraźne znaczniki głębokości, linia rtg, jałowa, jednorazowego użytku .</t>
  </si>
  <si>
    <t>rurka intubacyjna bez mankietu 3,0, ustno-nosowa, wykonana z miękkiego, elastycznego tworzywa, podwójna podziałka centymetrowa, wyraźne znaczniki głębokości, linia rtg, jałowa, jednorazowego użytku .</t>
  </si>
  <si>
    <t>rurka intubacyjna bez mankietu 3,5, ustno-nosowa, wykonana z miękkiego, elastycznego tworzywa, podwójna podziałka centymetrowa, wyraźne znaczniki głębokości, linia rtg, jałowa, jednorazowego użytku .</t>
  </si>
  <si>
    <t>rurka intubacyjna bez mankietu 4,0, ustno-nosowa, wykonana z miękkiego, elastycznego tworzywa, podwójna podziałka centymetrowa, wyraźne znaczniki głębokości, linia rtg, jałowa, jednorazowego użytku .</t>
  </si>
  <si>
    <t>rurka intubacyjna bez mankietu 5,0 ustno-nosowa, wykonana z miękkiego, elastycznego tworzywa, podwójna podziałka centymetrowa, wyraźne znaczniki głębokości, linia rtg, jałowa, jednorazowego użytku .</t>
  </si>
  <si>
    <t>rurka intubacyjna bez mankietu 6,0, ustno-nosowa, wykonana z miękkiego, elastycznego tworzywa, podwójna podziałka centymetrowa, wyraźne znaczniki głębokości, linia rtg, jałowa, jednorazowego użytku .</t>
  </si>
  <si>
    <t>rurka intubacyjna bez mankietu 7,0, ustno-nosowa, wykonana z miękkiego, elastycznego tworzywa, podwójna podziałka centymetrowa, wyraźne znaczniki głębokości, linia rtg, jałowa, jednorazowego użytku .</t>
  </si>
  <si>
    <t>Rurka intubacyjna z mankietem uszczelniajacym nr 5</t>
  </si>
  <si>
    <t>Rurka intubacyjna Nr 6,0 przezroczysta z mankietem niskociśnieniowym, z otworem Murphy'ego o zaokrąglonych krawędziach, z oznaczeniem głębokości na rurce, z linią kontrastową widoczną w RTG, z opisem rozmiaru na rurce i łączniku, silikonowana nie zawiera ftalanów</t>
  </si>
  <si>
    <t>Rurka intubacyjna Nr 7,0 przezroczysta z mankietem niskociśnieniowym, z otworem Murphy'ego o zaokrąglonych krawędziach, z oznaczeniem głębokości na rurce, z linią kontrastową widoczną w RTG, z opisem rozmiaru na rurce i łączniku, silikonowana nie zawiera ftalanów</t>
  </si>
  <si>
    <t>Rurka intubacyjna Nr 7,5 przezroczysta z mankietem niskociśnieniowym, z otworem Murphy'ego o zaokrąglonych krawędziach, z oznaczeniem głębokości na rurce, z linią kontrastową widoczną w RTG, z opisem rozmiaru na rurce i łączniku, silikonowana nie zawiera ftalanów</t>
  </si>
  <si>
    <t>Rurka intubacyjna Nr 8,0 przezroczysta z mankietem niskociśnieniowym, z otworem Murphy'ego o zaokrąglonych krawędziach, z oznaczeniem głębokości na rurce, z linią kontrastową widoczną w RTG, z opisem rozmiaru na rurce i łączniku, silikonowana nie zawiera ftalanów</t>
  </si>
  <si>
    <t>Rurka intubacyjna Nr 8,5 przezroczysta z mankietem niskociśnieniowym, z otworem Murphy'ego o zaokrąglonych krawędziach, z oznaczeniem głębokości na rurce, z linią kontrastową widoczną w RTG, z opisem rozmiaru na rurce i łączniku, silikonowana nie zawiera ftalanów</t>
  </si>
  <si>
    <t>Rurka intubacyjna Nr 9,0 przezroczysta z mankietem niskociśnieniowym, z otworem Murphy'ego o zaokrąglonych krawędziach, z oznaczeniem głębokości na rurce, z linią kontrastową widoczną w RTG, z opisem rozmiaru na rurce i łączniku, silikonowana nie zawiera ftalanów</t>
  </si>
  <si>
    <t>Rurka intubacyjna zbrojona Nr 7,0 przezroczysta z mankietem niskociśnieniowym, z otworem Murphy'ego o zaokrąglonych krawędziach, z oznaczeniem głębokości na rurce, z linią kontrastową widoczną w RTG, z opisem rozmiaru na rurce i łączniku, silikonowana nie zawiera ftalanów</t>
  </si>
  <si>
    <t>rurka intubacyjna zbrojona Nr8,0 przezroczysta z mankietem niskociśnieniowym, z otworem Murphy'ego o zaokrąglonych krawędziach, z oznaczeniem głębokości na rurce, z linią kontrastową widoczną w RTG, z opisem rozmiaru na rurce i łączniku, silikonowana nie</t>
  </si>
  <si>
    <t>Rurka intubacyjna z mankietem i odsysaniem z nad mankietu o potwierdzonej badaniami klinicznymi obniżonej przenikalności dla podtlenku azotu, posiadająca otwór nad mankietem pozwalający odessanie gromadzacej się wydzieliny, wbudowany w sciankę rurki przewód do odsysania, z otworem Murphy'ego, o wygładzonych wszystkich krawędziach wewnątrztchawiczych rozm. nr 7</t>
  </si>
  <si>
    <t>Rurka intubacyjna z mankietem i odsysaniem z nad mankietu o potwierdzonej badaniami klinicznymi obniżonej przenikalności dla podtlenku azotu, posiadająca otwór nad mankietem pozwalający odessanie gromadzacej się wydzieliny, wbudowany w sciankę rurki przewód do odsysania, z otworem Murphy'ego, o wygładzonych wszystkich krawędziach wewnątrztchawiczych rozm. nr 8</t>
  </si>
  <si>
    <t>Rurka tracheotomijna be zmankietu uszczelniającego nr 5</t>
  </si>
  <si>
    <t>Rurka tracheotomijna be zmankietu uszczelniającego nr 6</t>
  </si>
  <si>
    <t>Rurka tracheotomijna be zmankietu uszczelniającego nr 7</t>
  </si>
  <si>
    <t>Rurka tracheotomijna be zmankietu uszczelniającego nr 8</t>
  </si>
  <si>
    <t>Rurka tracheotomijna be zmankietu uszczelniającego nr 9</t>
  </si>
  <si>
    <t xml:space="preserve">Rurka tracheostomijna nr 6 z mankietem niskociśnieniwym i balonikem kontrolnym wskazującym stan napełnienia, silikonowana, linia rtg na całej długości rurki, taśma mocująca, jałowa, jednorazowego użytku </t>
  </si>
  <si>
    <t xml:space="preserve">Rurka tracheostomijna nr 7 z mankietem niskociśnieniwym i balonikem kontrolnym wskazującym stan napełnienia, silikonowana, linia rtg na całej długości rurki, taśma mocująca, jałowa, jednorazowego użytku </t>
  </si>
  <si>
    <t xml:space="preserve">Rurka tracheostomijna nr 8 z mankietem niskociśnieniwym i balonikem kontrolnym wskazującym stan napełnienia, silikonowana, linia rtg na całej długości rurki, taśma mocująca, jałowa, jednorazowego użytku </t>
  </si>
  <si>
    <t xml:space="preserve">Rurka tracheostomijna nr 9 z mankietem niskociśnieniwym i balonikem kontrolnym wskazującym stan napełnienia, silikonowana, linia rtg na całej długości rurki, taśma mocująca, jałowa, jednorazowego użytku </t>
  </si>
  <si>
    <t>Rurka tracheostomijna z mankietem 9 z odsysaniem</t>
  </si>
  <si>
    <t>szt.</t>
  </si>
  <si>
    <t>Rurka tracheostomijna z mankietem nr 8 z odsysaniem</t>
  </si>
  <si>
    <t>Rurka ustno-gardłowa Guedel, jednorazowa, jałowa, pojedynczo pakowana, kolorowy znacznik rozmiarów: rozmiar: 3, 4, 5, 6, 7, 8. Rozm. W zależności od zapotrzebowań Zamawiającego</t>
  </si>
  <si>
    <t>Zamknięty system do odsysania zaintubowanego pacjenta (dorosłego) z cewnikiem o podwójnym świetle dł. cewnika 570mm, rozmiar 14, do 72 godz</t>
  </si>
  <si>
    <t>Zamknięty system do odsysania dla pacjentów dorosłych z tracheostomią - dł. cewnika 300mm, rozmiar 14 ,do 72 godz</t>
  </si>
  <si>
    <t>Uchwyt do rurki intubacyjnej. Rozmiar 7,0 - 8,5</t>
  </si>
  <si>
    <t>Uchwyt do rurki trachestomijnej - dla dorosłych</t>
  </si>
  <si>
    <t>Kaniula neonatologiczna typu Venflon BD G22 - 0,8 (średnica) x 25 (długość) mm, min. przepływ 31ml/min Opis j.w.</t>
  </si>
  <si>
    <t>4.</t>
  </si>
  <si>
    <t>Kaniula dożylna neoatologiczna typu Neoflon BD G26 GA, 0,6x19, min. przepływ 10 ml/min, inne parametry j.w.</t>
  </si>
  <si>
    <t>Strzykawka 5ml z dodatkowym uszczelnieniem z żelem znieczulającym zawierającym środki bakteriobójcze (glukonian Chloreksydyny, hydrobenzoesan metylu i propylu), data ważności i skład chemiczny na indywidualnej strzykawce, sterylny, opakowanie papier, folia, a'25szt</t>
  </si>
  <si>
    <t>opak</t>
  </si>
  <si>
    <t>Strzykawka 10ml z dodatkowym uszczelnieniem z żelem znieczulającym zawierającym środki bakteriobójcze (glukonian Chloreksydyny, hydrobenzoesan metylu i propylu), data ważności i skład chemiczny na indywidualnej strzykawce, sterylny, opakowanie papier, folia, a'25szt</t>
  </si>
  <si>
    <t>Filmy DVB 35/43</t>
  </si>
  <si>
    <t>op.a'125 szt</t>
  </si>
  <si>
    <t>Filmy DVB 25/30</t>
  </si>
  <si>
    <t>Filmy DVB 20/25</t>
  </si>
  <si>
    <t>Zestaw  Yankauer</t>
  </si>
  <si>
    <t>Dren do ssaka dwukrotnie rozszerzony 9x6,6x3000mm</t>
  </si>
  <si>
    <t>Wkład workowy j.u 1000ml. na wydzielinę z trwale dołączoną spłaszczoną pokrywą, uszczelniający automatycznie po włączeniu ssaka z zastawką zapopiegającą wypływowi wydzieliny do źródła próżni z portem do pobierania próbek.</t>
  </si>
  <si>
    <t>Wkład workowy j.u 2000ml. na wydzielinę z trwale dołączoną spłaszczoną pokrywą, uszczelniający automatycznie po włączeniu ssaka z zastawką zapopiegającą wypływowi wydzieliny do źródła próżni z portem do pobierania próbek.</t>
  </si>
  <si>
    <t>Pojemnik wielorazowego użytku 1000ml na wkłady workowe (nie jałowy), wykonany z przezroczystego tworzywa ze skalą pomiarową, wyposażony w zintegrowany zaczep do mocowania oraz króciec obrotowy, chodkowy do przyłączenia próżni, możliwość sterylizacji w temp. 121 st.C, kompatybilny z poz. 4</t>
  </si>
  <si>
    <t>Pojemnik wielorazowego użytku 2000ml na wkłady workowe (nie jałowy), wykonany z przezroczystego tworzywa ze skalą pomiarową, wyposażony w zintegrowany zaczep do mocowania oraz króciec obrotowy, chodkowy do przyłączenia próżni, możliwość sterylizacji w temp. 121 st.C, kompatybilny z poz. 5</t>
  </si>
  <si>
    <t>Dreny do drenażu klatki piersiowej Thorax z trocarem F24x390mm</t>
  </si>
  <si>
    <t>Dreny do drenażu klatki piersiowej Thorax z trocarem F26x390mm</t>
  </si>
  <si>
    <t>Dreny do drenażu klatki piersiowej Thorax z trocarem F28x390mm</t>
  </si>
  <si>
    <t>Dreny do drenażu klatki piersiowej Thorax z trocarem F30x390mm</t>
  </si>
  <si>
    <t>Dreny do drenażu klatki piersiowej Thorax z trocarem F32x390mm</t>
  </si>
  <si>
    <t>Zestaw kompaktowy do drenażu klatki piersiowej, sterylny, dwukomorowy, umożliwiający podłączenie drenów umieszczonych w jamie opłucnowej podczas zabiegu operacyjnego lub w sytuacjach nagłych, komora kolekcyjna o pojemności 3000 ml, wyraźna skala ilości drenowanego płynu, zabezpieczony port przy drenie łączącym umożliwiający pobieranie świeżo zdrenowanego płynu do badań, przycisk z filtrem do rozszczelniania układu i wyrównania poziomu ciśnień, port do podłączenia i współpracy z "przenośną próznią", stabilny, z uchwytem do przenoszenia i zawieszania przy łóżku pacjenta, dren łączący elastyczny i przeźroczysty, zabezpieczony przed zagięciem metalową sprężyną, umożliwiający zlokalizowanie zaległej treści, z zatyczką, wszystkie elementy w jednym sterylnym opakowaniu</t>
  </si>
  <si>
    <t>op</t>
  </si>
  <si>
    <t>5.</t>
  </si>
  <si>
    <t>6.</t>
  </si>
  <si>
    <t>7.</t>
  </si>
  <si>
    <t>Igła 18G dł. 88 mm do znieczulenia podpajęczynkówkowego  ze szlifem Quinkiego. Z mandrynem szczelnie wypełniającym światło igły  oraz przezroczystym uchwytem z pryzmatem zmieniającym kolor  w momencie  kontaktu z płynem mózgowo – rdzeniowym.                                                             Uchwyt igły ze znacznikiem kierunku ścięcia szlifu igły, uchwyt mandrynu w kolorze odpowiadającym kodowi rozmiarów</t>
  </si>
  <si>
    <t>Igła 19G dł. 88 mm do znieczulenia podpajęczynkówkowego  ze szlifem Quinkiego. Z mandrynem szczelnie wypełniającym światło igły  oraz przezroczystym uchwytem z pryzmatem zmieniającym kolor  w momencie  kontaktu z płynem mózgowo – rdzeniowym.                                                             Uchwyt igły ze znacznikiem kierunku ścięcia szlifu igły, uchwyt mandrynu w kolorze odpowiadającym kodowi rozmiarów</t>
  </si>
  <si>
    <t>Igła 20G dł. 88 mm do znieczulenia podpajęczynkówkowego  ze szlifem Quinkiego. Z mandrynem szczelnie wypełniającym światło igły  oraz przezroczystym uchwytem z pryzmatem zmieniającym kolor  w momencie  kontaktu z płynem mózgowo – rdzeniowym.                                                             Uchwyt igły ze znacznikiem kierunku ścięcia szlifu igły, uchwyt mandrynu w kolorze odpowiadającym kodowi rozmiarów</t>
  </si>
  <si>
    <t>Igła 22G dł.88 mm do znieczulenia podpajęczynkówkowego  ze szlifem Quinkiego. Z mandrynem szczelnie wypełniającym światło igły  oraz przezroczystym uchwytem z pryzmatem zmieniającym kolor  w momencie  kontaktu z płynem mózgowo – rdzeniowym.                                                             Uchwyt igły ze znacznikiem kierunku ścięcia szlifu igły, uchwyt mandrynu w kolorze odpowiadającym kodowi rozmiarów</t>
  </si>
  <si>
    <t xml:space="preserve">Igła 25G  dł. 120 mm do znieczulenia podpajęczynókowego typu Pencil Point  z igłą prowadzącą 20G/35 mm, z mandrynem szczelnie wypełniającym światło igły  oraz przezroczystym uchwytem z pryzmatem zmieniającym kolor  w momencie  kontaktu z płynem mózgowo – rdzeniowym.                                                              Uchwyt igły ze znacznikiem wskazującym pozycję otworu ujścia igły, uchwyt mandrynu w kolorze odpowiadającym kodowi rozmiarów.  </t>
  </si>
  <si>
    <t xml:space="preserve">Igła 27G dł. 88 mm   do znieczulenia podpajęczynókowego typu Pencil Point  z igłą prowadzącą 22G/35 mm, z mandrynem szczelnie wypełniającym światło igły  oraz przezroczystym uchwytem z pryzmatem zmieniającym kolor  w momencie  kontaktu z płynem mózgowo – rdzeniowym.                                                              Uchwyt igły ze znacznikiem wskazującym pozycję otworu ujścia igły, uchwyt mandrynu w kolorze odpowiadającym kodowi rozmiarów.  </t>
  </si>
  <si>
    <t>Razem</t>
  </si>
  <si>
    <t>Dren Redon nr 12 dł. 75 (70)</t>
  </si>
  <si>
    <t>Dren Redon nr 14 70(75) cm</t>
  </si>
  <si>
    <t>Dren Redon nr 16 dł. 75 (70)</t>
  </si>
  <si>
    <t>Dren Redon nr 18 dł. 75 (70)</t>
  </si>
  <si>
    <t>Dren Redon nr 20</t>
  </si>
  <si>
    <t>Pojemnik próbek śluzu - objętość 40 ml opatrzony skalą rozpoczynającą się od 5ml z odstępami 1ml. Giętki wąż lateksowy umożliwia połączenie z cewnikiem odsysającym z regulatorem ssania do cewnika z nasadą lejkowatą, można uzyskać połączenie przez przełożenie dającego się zdjąć korektora na wąż lateksowy</t>
  </si>
  <si>
    <t xml:space="preserve">Obwód oddechowy jednorazowy do aparatów do znieczuleń dla dorosłych, dla wielu pacjentów rozmiar 22M-22M/15F dł. 180cm (2 rury z łącznikiem Y dł. 180cm + 1 rura z workiem oddechowym o pojemności 1,5 - 2l) </t>
  </si>
  <si>
    <t>Jednorazowy układ oddechowy jednorurowy dwuświatłowy o średnicy 22mm do respiratora dł. 150-280 cm, z kolankiem. Wydajność ogrzania powietrza wdychanego 4,1 stopnia Celcjusza przy przepływie 10 l/min. Rura wydechowa do podłączenia do respiratora rozciągliwa do 50 cm. Jednorazowy, bez zawartości ftalanów, z elastycznymi złączami</t>
  </si>
  <si>
    <t>Zestaw do żywienia dojelitowego Flocare PEG CH 10</t>
  </si>
  <si>
    <t>Zestaw do żywienia dojelitowego Flocare Peg CH 14</t>
  </si>
  <si>
    <t>Zestaw do żywienia dojelitowego Flocare Peg CH 18</t>
  </si>
  <si>
    <t>Worek z zestawem Kangaroo do stosowania grawitacyjnego. Worek wyskalowany, z dużym wlewem od góry, zamykany korkiem, pojemność 1,0 - 1,5 litr. Wykonany z EVA. Zestaw składa się: komora kroplowa, zacisk rolkowy, dren elastyczny posiadający końcówki do podawania leków i płukania zgłębnika, kompatybilny z zgłębnikiem żołądkowym i PEG-iem, nasadka ochronna na końcówkę, pakowany pojedyńczo, sterylizowany (ważność 36 miesięcy), wykonany z PVC</t>
  </si>
  <si>
    <t>Zgłębnik PUR do żywienia dojelitowego  CH 10 dł 130 cm. Przezroczysty, elastyczny przewód zgłębnika, z poliuretanu, z linią kontrastującą w promieniach RTG, łącznik umożliwiający polączenie z przyrządem do żywienia dojelitowego,  z prowadnicą umożliwiającą wprowadzenie zgłębnika do przewodu pokarmowego, sterylny</t>
  </si>
  <si>
    <t>Zgłębnik PUR do żywienia dojelitowego ch 12 dł 110 cm. Opis jak wyżej.</t>
  </si>
  <si>
    <t>Filtr bakteryjno wirusow, mechaniczny-hydrofobowy tzn. nie przepuszczajacy płynów o ciśnieniu do 150cm H2O, o sprawności filtrowania bekterii większej niż 99,999%, objętość/przestrzeń martwa - 52/45ml, waga do 35g, zalecany zakres objętości oddechowej 150-1200ml, zatrzymanie wilgoci 0,4g/h, z równomiernie rozłożonymi, nie składajacymi się fałdami dzięki elementom dystanowym, z centralnie usytuowanym portem do kapnografu, o bezpiecznych dla pacjenta krawędziach, pierscień zapobiegający rozłączeniu (zgodnie z normą ISO-9356).</t>
  </si>
  <si>
    <t xml:space="preserve">Filtr oddechowy elektrostatyczny bakteryjno - wirusowy dla dorosłych, sterylny j.u., o minimalnej skuteczności filtracji bakteryjnej i wirusowej min 99,999%, opór przepływu do 3 cm H2O przy 60 l/min., sterylny, masa do 23g, port kapno zabezpieczony koreczkiem zaciskowym
</t>
  </si>
  <si>
    <t>Próbki w szt.</t>
  </si>
  <si>
    <t>Strzykawka j.u. 1ml z igłą 0,45x12mm do tuberkuliny, a'100szt</t>
  </si>
  <si>
    <t>op.</t>
  </si>
  <si>
    <t>10szt</t>
  </si>
  <si>
    <t>Strzykawka j.u do insuliny z igłą G29 (0,33x12) a'100</t>
  </si>
  <si>
    <t>5 szt</t>
  </si>
  <si>
    <t xml:space="preserve">Strzykawka j.u. trzyczęściowa 50-60ml cewnikowa typu Janet </t>
  </si>
  <si>
    <t>Strzykawka j.u. Cewnikowa 100ml z dodatkowym łącznikiem luer</t>
  </si>
  <si>
    <t>Przedłużacz do pomp infuzyjnych do leków światłoczułych (nie przezroczysty)</t>
  </si>
  <si>
    <t>Cewnik do podawania tlenu przez nos dł. 420cm. Miękkie końcówki o gładkich zakończeniach, uniwersalny łącznik, pakowane pojedyńczo</t>
  </si>
  <si>
    <t>Cewnik do podawania tlenu przez nos dł. 200cm. Miękkie końcówki o gładkich zakończeniach, uniwersalny łącznik, pakowane pojedyńczo</t>
  </si>
  <si>
    <t>Przyrząd do przetaczania krwi i preparatów krwi, jałowy, niepirogenny, nietoksyczny, nie zawierający lateksu. W skład przyrządu wchodzą: igła biorcza dwukanałowa, osłonka igły biorczej, hydrofobowy filtr powietrza, zatyczka filtra, komora kroplowa o długości 90mm; pojemność 18 ml wolna od PCV; 20 kropli=1ml+/-0,1ml, filtr krwi o wielkości oczek 200 um, zaciskacz rolkowy z regulacją min. 15mm, rolka zaciskacza, dren medyczny o długości 150 cm, łącznik stożkowy typ luer-lock, osłonka łącznika. Opakowanie jednostkowe typ blister-pack, sterylizowane EO. Nazwa producenta na opakowaniu.</t>
  </si>
  <si>
    <t>3szt</t>
  </si>
  <si>
    <t>Przyrząd do przetaczania płynów infuzyjnych, jałowy, niepirogenny, nietoksyczny, nie zawiera lateksu. W składzie: igła biorcza dwukanałowa, osłonka igły biorczej, hydrofobowy filtr powietrza, zatyczka filtra, komora kroplowa o dł. min. 60mm; poj. 12ml wolna od PCV; 20 kropli=1ml+/-0,1ml, filtr płynu o wielkości oczek 15 um, zaciskacz rolkowy regulacja min. 15mm, rolka zaciskacza, dren o długości 150 cm wykonany z PCV nie zawierający ftalanów, łącznik stożkowy typ luer-lock, osłona łącznika stożkowego, posiadający precyzyjny regulator przepływu z zaczepem do umocowania końcówki drenu na tylnej powierzchni. Kolor nadruku różniący się od nadruku na opakowaniu przyrządów do przetoczeń krwi. Opakowanie jednostkowe typ blister-pack, sterylizowane EO. Nazwa producenta na zaciskaczu</t>
  </si>
  <si>
    <t>Aparat do szybkiego przetaczania płynów</t>
  </si>
  <si>
    <t>Igła iniekcyjna j.u.  0,6x30 a 100szt opis j.w</t>
  </si>
  <si>
    <t>Igła iniekcyjna j.u.  0,7x30 a 100szt opis j.w</t>
  </si>
  <si>
    <t>Igła iniekcyjna j.u.  0,8x22 a 100szt opis j.w</t>
  </si>
  <si>
    <t>Igła iniekcyjna j.u.  0,8x40 a 100szt opis j.w</t>
  </si>
  <si>
    <t>Igła iniekcyjna j.u.  0,9x40 a 100szt opis j.w</t>
  </si>
  <si>
    <t>Kaniula G 16 1,7x 45mm do długotrwałych wlewów dożylnych, wykonana z PTFE,wolna od lateksu i PCV, z zaworem iniekcyjnym, z korkirm samodomykającym, widoczna w promieniach RTG i filtrem hydrofobowym, korek luer-lock z trzpieniem poniżej jego krawędzi, ze skrzydełkami, przepływ 180 ml/min</t>
  </si>
  <si>
    <t>Kaniula G 17 1,4x 45mm do długotrwałych wlewów dożylnych, wykonana z PTFE,wolna od lateksu i PCV, z zaworem iniekcyjnym, z korkirm samodomykającym, widoczna w promieniach RTG i filtrem hydrofobowym, korek luer-lock z trzpieniem poniżej jego krawędzi, ze skrzydełkami, przepływ 125 ml/min</t>
  </si>
  <si>
    <t>Kaniula G 18 1,2x 32mm do długotrwałych wlewów dożylnych, wykonana z PTFE,wolna od lateksu i PCV, z zaworem iniekcyjnym, z korkirm samodomykającym, widoczna w promieniach RTG i filtrem hydrofobowym, korek luer-lock z trzpieniem poniżej jego krawędzi, ze skrzydełkami, przepływ 80 ml/min</t>
  </si>
  <si>
    <t>Kaniula G 20 1,0x 32mm do długotrwałych wlewów dożylnych, wykonana z PTFE,wolna od lateksu i PCV, z zaworem iniekcyjnym, z korkirm samodomykającym, widoczna w promieniach RTG i filtrem hydrofobowym, korek luer-lock z trzpieniem poniżej jego krawędzi, ze skrzydełkami, przepływ 54 ml/min</t>
  </si>
  <si>
    <t>Kaniula G 22 0,8x 25mm do długotrwałych wlewów dożylnych, wykonana z PTFE,wolna od lateksu i PCV, z zaworem iniekcyjnym, z korkirm samodomykającym, widoczna w promieniach RTG i filtrem hydrofobowym, korek luer-lock z trzpieniem poniżej jego krawędzi, ze skrzydełkami, przepływ 31 ml/min</t>
  </si>
  <si>
    <t>Kaniula G 24 0,7x 19mm do długotrwałych wlewów dożylnych, wykonana z PTFE,wolna od lateksu i PCV, z zaworem iniekcyjnym, z korkirm samodomykającym, widoczna w promieniach RTG i filtrem hydrofobowym, korek luer-lock z trzpieniem poniżej jego krawędzi, ze skrzydełkami, przepływ 18 ml/min</t>
  </si>
  <si>
    <t xml:space="preserve">Korki do kaniul białe </t>
  </si>
  <si>
    <t>Kaniula G18,  1,3 x 45mm wyposażona w automatyczny, owalny plastikowy mechanizm zapobiegający przed zakłuciem podczas użytkowani. FEP, posiadająca paski kontrastujące  w RTG, samodomykający się korek portu bocznego oraz filtr hydrofobowy. Opakowanie typu tyvec. Pakowane pojedyńczo, napisy na opakowaniu w języku polskim, przepływ 95 ml/min</t>
  </si>
  <si>
    <t>Kaniula G20,  1,1 x 32mm wyposażona w automatyczny, owalny plastikowy mechanizm zapobiegający przed zakłuciem podczas użytkowani. FEP, posiadająca paski kontrastujące  w RTG, samodomykający się korek portu bocznego oraz filtr hydrofobowy. Opakowanie typu tyvec. Pakowane pojedyńczo, napisy na opakowaniu w języku polskim, przepływ 65 ml/min</t>
  </si>
  <si>
    <t>Kaniula G22,  0,9 x 25mm wyposażona w automatyczny, owalny plastikowy mechanizm zapobiegający przed zakłuciem podczas użytkowani. FEP, posiadająca paski kontrastujące  w RTG, samodomykający się korek portu bocznego oraz filtr hydrofobowy. Opakowanie typu tyvec. Pakowane pojedyńczo, napisy na opakowaniu w języku polskim, przepływ 36 ml/min</t>
  </si>
  <si>
    <t>Kaniula dotętnicza 20G x 45mm z zaworem odcinającym, zapobiegającym wstecznemu wypływowi krwi</t>
  </si>
  <si>
    <t>Pojemniki na odpady medyczne 0,5-0,7 litrowe, jednorazowego użytku, sztywne, odporne na działanie wilgoci, odporne na przebicia i uderzenia, umożliwiające bezpieczne i łatwe usuwanie każdego rodzaju ostrych odpadów medycznych, z wieczkiem zabezpieczającym, oznakowanie międzynarodowym znakiem ostrzegawczym, kolor czerwony</t>
  </si>
  <si>
    <t>Pojemniki na odpady medyczne 1,0 litrowe, jednorazowego użytku, sztywne, odporne na działanie wilgoci, odporne na przebicia i uderzenia, umożliwiające bezpieczne i łatwe usuwanie każdego rodzaju ostrych odpadów medycznych, z wieczkiem zabezpieczającym, oznakowanie międzynarodowym znakiem ostrzegawczym, kolor czerwony</t>
  </si>
  <si>
    <t>Pojemniki na odpady medyczne 2,0 litrowe, jednorazowego użytku, sztywne, odporne na działanie wilgoci, odporne na przebicia i uderzenia, umożliwiające bezpieczne i łatwe usuwanie każdego rodzaju ostrych odpadów medycznych, z wieczkiem zabezpieczającym, oznakowanie międzynarodowym znakiem ostrzegawczym, kolor czerwony</t>
  </si>
  <si>
    <t>Pojemniki na odpady medyczne 3,0 litrowe, jednorazowego użytku, sztywne, odporne na działanie wilgoci, odporne na przebicia i uderzenia, umożliwiające bezpieczne i łatwe usuwanie każdego rodzaju ostrych odpadów medycznych, z wieczkiem zabezpieczającym, oznakowanie międzynarodowym znakiem ostrzegawczym, kolor czerwony</t>
  </si>
  <si>
    <t>Pojemniki na odpady medyczne 5 litrowe, jednorazowego użytku, sztywne, odporne na działanie wilgoci, odporne na przebicia i uderzenia, umożliwiające bezpieczne i łatwe usuwanie każdego rodzaju ostrych odpadów medycznych, z wieczkiem zabezpieczającym, oznakowanie międzynarodowym znakiem ostrzegawczym, kolor czerwony</t>
  </si>
  <si>
    <t>Pojemniki na odpady medyczne 10 litrowe, jednorazowego użytku, sztywne, odporne na działanie wilgoci, odporne na przebicia i uderzenia, umożliwiające bezpieczne i łatwe usuwanie każdego rodzaju ostrych odpadów medycznych, z wieczkiem zabezpieczającym, oznakowanie międzynarodowym znakiem ostrzegawczym, kolor czerwony</t>
  </si>
  <si>
    <t>Cewnik urologiczny typ Nelaton nr 6, jednorazowego użytku, sterylny  dł. 44cm</t>
  </si>
  <si>
    <t>Cewnik urologiczny typ Nelaton nr 8, jednorazowego użytku, sterylny  dł.  44cm</t>
  </si>
  <si>
    <t>Cewnik urologiczny typ Nelaton nr 10, jednorazowego użytku, sterylny  dł. 44cm</t>
  </si>
  <si>
    <t>Cewnik urologiczny typ Nelaton nr 12, jednorazowego użytku, sterylny  dł. 44cm</t>
  </si>
  <si>
    <t>Cewnik urologiczny typ Nelaton nr 14, jednorazowego użytku, sterylny  dł. 44cm</t>
  </si>
  <si>
    <t>Cewnik urologiczny typ Nelaton nr 16, jednorazowego użytku, sterylny  dł. 44cm</t>
  </si>
  <si>
    <t>Cewnik urologiczny typ Nelaton nr 18, jednorazowego użytku, sterylny  dł. 44cm</t>
  </si>
  <si>
    <t>Cewnik urologiczny typ Nelaton nr 20, jednorazowego użytku, sterylny  dł.  44Cm</t>
  </si>
  <si>
    <t>Cewnik urologiczny typ Nelaton nr 22, jednorazowego użytku, sterylny  dł.  44Cm</t>
  </si>
  <si>
    <t xml:space="preserve">Cewnik Foleya Ch 8 dwudrożny z balonem 3-5ml, lateks pokryty silikonem, pakowany podwójnie opakowanie wewnętrzne folia, opakowanie zewnętrzne papier-folia. </t>
  </si>
  <si>
    <t xml:space="preserve">Cewnik Foleya Ch 10 dwudrożny z balonem 3-5ml, lateks pokryty silikonem , pakowany podwójnie opakowanie wewnętrzne folia, opakowanie zewnętrzne papier-folia. </t>
  </si>
  <si>
    <t xml:space="preserve">Cewnik Foleya Ch 12  dwudrożny z balonem 5-15ml, lateks pokryty silikonem, pakowany podwójnie opakowanie wewnętrzne folia, opakowanie zewnętrzne papier-folia. </t>
  </si>
  <si>
    <t xml:space="preserve">Cewnik Foleya Ch 14  dwudrożny z balonem 5-15ml , lateks pokryty silikonem, pakowany podwójnie opakowanie wewnętrzne folia, opakowanie zewnętrzne papier-folia. </t>
  </si>
  <si>
    <t xml:space="preserve">Cewnik Foleya Ch 16  dwudrożny z balonem 5-15ml , lateks pokryty silikonem, pakowany podwójnie opakowanie wewnętrzne folia, opakowanie zewnętrzne papier-folia. </t>
  </si>
  <si>
    <t xml:space="preserve">Cewnik Foleya Ch 18  dwudrożny z balonem 5-15ml, lateks pokryty silikonem, pakowany podwójnie opakowanie wewnętrzne folia, opakowanie zewnętrzne papier-folia. </t>
  </si>
  <si>
    <t xml:space="preserve">Cewnik Foleya Ch 20  dwudrożny z balonem 5-15ml , lateks pokryty silikonem, pakowany podwójnie opakowanie wewnętrzne folia, opakowanie zewnętrzne papier-folia. </t>
  </si>
  <si>
    <t xml:space="preserve">Cewnik Foleya Ch 22  dwudrożny z balonem 5-15ml, lateks pokryty silikonem, pakowany podwójnie opakowanie wewnętrzne folia, opakowanie zewnętrzne papier-folia. </t>
  </si>
  <si>
    <t xml:space="preserve">Cewnik Foleya Ch 24  dwudrożny z balonem 5-15ml, lateks pokryty silikonem, pakowany podwójnie opakowanie wewnętrzne folia, opakowanie zewnętrzne papier-folia. </t>
  </si>
  <si>
    <t>Zgłębnik żołądkowy z zatyczką do karmienia nr 14</t>
  </si>
  <si>
    <t>Zgłebnik żołądkowy z zatyczką dł. 1250mm CH16</t>
  </si>
  <si>
    <t>Zgłebnik żołądkowy z zatyczką dł. 1250mm CH18</t>
  </si>
  <si>
    <t>Cewnik do odsysania drzewa oskrzelowego z kontrolą ssania, prosty z otworem końcowym i dwoma bocznymi  jednorazowego użytku, gładki, jałowy, rozmiar 14,16, 18CH dł. 50-60cm</t>
  </si>
  <si>
    <t>Worek na wymioty</t>
  </si>
  <si>
    <t>Worki do dobowej zbiórki moczu 2 litry jałowe z zaworem spustowym typ T</t>
  </si>
  <si>
    <t>Woreczki do pobierania próbek moczu dla chłopców</t>
  </si>
  <si>
    <t>Woreczki do pobierania próbek moczu dla dziewczynek</t>
  </si>
  <si>
    <t>Słoje do dobowej zbiórki moczu z zakrętką  plastikowe 2-2,5l z portem do pobierania próbek</t>
  </si>
  <si>
    <t>Sonda z zatyczką do karmienia noworodków i wcześniaków 6CH</t>
  </si>
  <si>
    <t>Sonda z zatyczką do karmienia noworodków i wcześniaków 8CH</t>
  </si>
  <si>
    <t>Sonda Sengstakena CH 18, CH 21 sterylna</t>
  </si>
  <si>
    <t>Pojemnik bakteriologiczny poj. do 30ml, niesterylny</t>
  </si>
  <si>
    <t xml:space="preserve">Pojemnik bakteriologiczny z łopatką z PP, niesterylny </t>
  </si>
  <si>
    <t>Pojemnik na mocz 100ml</t>
  </si>
  <si>
    <t>Osłonki na głowice dopochwową USG</t>
  </si>
  <si>
    <t>8.</t>
  </si>
  <si>
    <t>9.</t>
  </si>
  <si>
    <t>Miski nerkowate plastikowe, długość 25 cm</t>
  </si>
  <si>
    <t>10.</t>
  </si>
  <si>
    <t>Baseny plastikowe</t>
  </si>
  <si>
    <t>11.</t>
  </si>
  <si>
    <t>Kaczki plastikowe damskie lub męskie w zależności od zapotrzebowań Zamawiającego, z uchwytem do zawieszenia na łóżko</t>
  </si>
  <si>
    <t>12.</t>
  </si>
  <si>
    <t>Pojniki dla chorych</t>
  </si>
  <si>
    <t>Zacisk do pępowiny mikrobiologicznie czysty</t>
  </si>
  <si>
    <t>Zestaw do lewatyw z twardą kanką</t>
  </si>
  <si>
    <t>Szpatułka laryngologiczna jednorazowa  a'100szt.</t>
  </si>
  <si>
    <t>Opaski identyfikacyjne dla noworodków</t>
  </si>
  <si>
    <t>Opaski identyfikacyjne dla dorosłych</t>
  </si>
  <si>
    <t>Jednorazowe szczoteczki do chirurgicznego mycia rąk, plastikowe</t>
  </si>
  <si>
    <t>Wkład jednorazowy do basenu. Kompatybilny z basenem płaskim o pojemności 2000 ml. Produkcji firmy ROW-LAM, który Zamawiający posiada</t>
  </si>
  <si>
    <t>2 szt</t>
  </si>
  <si>
    <t>Obuwie ochronne foliowe</t>
  </si>
  <si>
    <t>Pensety jednorazowe</t>
  </si>
  <si>
    <t>Elektrody do EKG samoprzylepne ø 50 mm, op=50 szt</t>
  </si>
  <si>
    <t>Elektrody do EKG samoprzylepne ø 25mm pediatryczne; baza-gąbka; żel-stały</t>
  </si>
  <si>
    <t>Elektrody EKG dla wcześniaków, jednorazowe, samoprzylepne, z przewodami dł. 50 cm, kompatybilne z monitorem MP-30/X2 typ M8002A marki Philips (zestaw zawiera 3 szt)</t>
  </si>
  <si>
    <t>zestaw</t>
  </si>
  <si>
    <t>Żel do USG - wodny, hypoalergiczny, opakowanie = 5 litrów</t>
  </si>
  <si>
    <t>Żel do USG, szt=0,5 litr</t>
  </si>
  <si>
    <t>Żel do EKG, o pojemności 0,5 litra</t>
  </si>
  <si>
    <t>Papier do EKG ASCARD A 4</t>
  </si>
  <si>
    <t>Papier do EKG  Hellige Cardio Smart 21 (o wymiarach składki 297mm x210mm, 100 arkuszy w składce)</t>
  </si>
  <si>
    <t xml:space="preserve">Papier EKG do Page Writer 200/300pi M1771A/1770A do HP M1709A </t>
  </si>
  <si>
    <t>Papier EKG do defibrylatora ZOLL M</t>
  </si>
  <si>
    <t>Papier do Printera K65HM USG -High Denistite type</t>
  </si>
  <si>
    <t xml:space="preserve">Papier do Printera K91HG-CE USG   </t>
  </si>
  <si>
    <t>Papier do aparatu KTG Sonical Oxford Team, rozm. 143mm x 150mm x300mm</t>
  </si>
  <si>
    <t>Papier do programatora Biotronik EPR 1000, rozm. 125mm x 111mm</t>
  </si>
  <si>
    <t>Papier do programatora Medtronic 9790/9790c, rozm. 110mm x 150mm</t>
  </si>
  <si>
    <t>Worki foliowe na zwłoki, białe- matowe ,  na zamek
błyskawiczny, z minimum 4 uchwytami dodatkowo
wzmocnionymi folią, worki muszą być wykonane z wytrzymałej
folii o grubości min. 0,18 mm i wytrzymałości do 180 kg w
rozmiarach min. 220 cm x min. 90 cm, dno każdego worka
dodatkowo wzmocnione folią – tzn. podwójne dno, pakowane
pojedynczo + do każdego worka dołączone 2 pary rękawiczek
jednorazowych.</t>
  </si>
  <si>
    <t>cena jednostkowa</t>
  </si>
  <si>
    <t>Zestaw do biopsji aspiracyjnej macicy. Skład zestawu: pipeta zakończona łyżeczką o możliwości łyżeczkowania jamy macicy, średnica pipety 4 mm, strzykawka 20 ml z zabezpieczeniem cofania się tłoka, pojemnik na materiał histopatologiczny</t>
  </si>
  <si>
    <t>Aparat do przetoczeń Infusomat Space Line Standard</t>
  </si>
  <si>
    <t>Aparat do przetoczeń Infusomat Space Line do żywienia dojelitowego z multikonektorem</t>
  </si>
  <si>
    <t>Czepek do mycia głowy pacjenta nie wymagający dodatkowego namoczenia głowy, w opakowaniu pomagającym utrzymać temparaturę czepka oraz zapewniającym możliwość podgrzewania w kuchence mikrofalowej do 30 sekund przy mocy 1000 W.</t>
  </si>
  <si>
    <t>Jałowy zestaw opatrunkowy do terapi podciśnieniowej duży o składzie : opatrunek piankowy z siatkowego poliuretanu o otwartych porach, w kolorze czarnym, w rozmiarze 25x15x3 cm - 1 szt, z drenem w postaci miekkiego elestycznego kanału, zapobiegającego uszkodzeniom tkanek w trakcie terapii, zakończonym z jednej strony szybko-złączką, a z drugiej kątownikiem z prostokątną folią samoprzylepną z zaokrąglonymi brzegami - 1 szt, folia samoprzylepna, okluzyjna 20x30cm - 3 szt, Kompatybilny z urządzeniem Renasys EZ Plus posiadanym przez Zamawiającego</t>
  </si>
  <si>
    <t>Jałowy jednorazowy zbiornik z żelem bakteriobójczym o pojemności 250 ml, z drenem, filtrem przepływowym do podłączenia z aparatem do podciśnieniowego leczenia ran, oraz dodatkowym drenem zakończonym z jednej strony szybko-złączką, a z drugiej  końcówką do podłączenia ze zbiornikiem. Zbiornik bez otworów umożliwiających przypadkową kontaminację i wydostanie się skażonego materiału. Kompatybilny z urządzeniem Renasys EZ Plus posiadanym przez Zamawiającego</t>
  </si>
  <si>
    <t>Dren w postaci miękkiego elastycznego kanału, zapobiegającego uszkodzeniom tkanek w trakcie terapii, zakończonym z jednej strony szybko-złączką, a z drugiej kątownikiem z prostokątną folia samoprzyleną z zaokrąglonymi nbrzegami - 1 szt, Kompatybilny z urządzeniem Renasys EZ Plus posiadanym przez Zamawiającego.</t>
  </si>
  <si>
    <t>Paroprzepuszczalny, transparentny opatrunek z folii poliuretanowej z systemem aplikacji, sterylny, w rozmiarze 15 cm x 20 cm</t>
  </si>
  <si>
    <t>Dren płaski 200 x 7 cm, Kompatybilny z urządzeniem Renasys EZ Plus posiadanym przez Zamawiającego</t>
  </si>
  <si>
    <t>Dot. pakietów, do których nie są wymagane próbki przy składaniu ofert</t>
  </si>
  <si>
    <t>Podsumowanie</t>
  </si>
  <si>
    <t>W celu potwierdzenia spełnienia wymagań Oferent jest zobowiązany dostarczyć próbki towaru (w ilości 1 szt lub 2 szt danej pozycji) na żądanie zamawiającego w terminie do 3 dni roboczych od momentu zawiadomienia pisemnego (fax) o takiej potrzebie.</t>
  </si>
  <si>
    <t>Strzykawka j.u. 5ml dwuczęściowa, skala co 0,2ml rozszerzana do 6ml, przezroczysty cylinder, tłok mleczny,  nazwa producenta na pojedynczej strzykawce, a'100szt</t>
  </si>
  <si>
    <t>Igła iniekcyjna j.u. 1,1x40 a 100szt krótko i długościęta opis j.w</t>
  </si>
  <si>
    <t>Igła iniekcyjna j.u. 1,2x40 a 100szt krótko i długościęta opis j.w</t>
  </si>
  <si>
    <t>Igła iniekcyjna bezpieczna j.u. 0,8x40 a 100 szt opis j.w.</t>
  </si>
  <si>
    <t>Igła iniekcyjne bezpieczna j.u. 0,7x30 a 100 szt opis j.w.</t>
  </si>
  <si>
    <t>Igła iniekcyjna  bezpieczna j.u. 0,9 x40 a 100 szt opis j.w.</t>
  </si>
  <si>
    <t>Marker chirurgiczny z wyskalowaną podziałką, sterylny</t>
  </si>
  <si>
    <t>po jednej szt z każdego typu</t>
  </si>
  <si>
    <t>1 szt</t>
  </si>
  <si>
    <t>Strzygarka chirurgiczna z ruchoma głowicą, możliwość łatwego i szybkiego zakładania jednorazowych ostrzy na klik i bezdotykowego zdejmowania, usuwająca owłosienie (krótkie i długie, mokre i suche)  z każdej części ciała zapewniająca ciągłą pracę przez min. 60 minut po pełnym naładowaniu, bateria typ NiMH, spełniająca wymogi Dyrektywy 93/42/EEC, ładowarka w komlecie umożliwiająca ładowanie strzygarki w pozycji stojącej z diodą sygnalizującąproces ładowania. Możliwość łatwego czyszczenia i dezynfekcji na mokro</t>
  </si>
  <si>
    <t>Ostrza jednorazowe do strzygarek do w/w strzygarek. Sterylne, ostrza ruchome, odsunięte od skóry, do wszystkich rodzajów owłosienia i uniwersalne. Proste zakładanie na klik i bezdotykowe zdejmowanie ostrza, pakowane pojedyńczo, opakowanie typu blister-pack</t>
  </si>
  <si>
    <t>Ostrza do strzygarki kompatybilne ze stzygarką 3M model 9660 CHANGER</t>
  </si>
  <si>
    <t>Ostrza do strzygarki MediClip, jednorazowe, sterylne, pakowane pojedyńczo , opakowanie typu blister-pack, różne rodzaje ostrzy tj. do owłosienia krótkiego, długiego, gęstego, okolic wrażliwych, uniwersalne</t>
  </si>
  <si>
    <t>Taca na leki o wymiarach 430x325x60mm, zawiera 16 podstawek z miejscami na kieliszki i wsuwki na szczegółowy opis (nazwisko pacjenta, przepisane leki). W kolorze niebieskim lub białym.</t>
  </si>
  <si>
    <t>3 szt</t>
  </si>
  <si>
    <t>Strzykawka j.u. 2ml dwuczęściowa, skala co 0,1ml rozszerzana do 2,5 ml, przezroczysty cylinder, tłok mleczny,  nazwa producenta na pojedynczej strzykawce, a'100szt</t>
  </si>
  <si>
    <t>Strzykawka j.u. 10 ml dwuczęściowa, skala co 0,5 ml rozszerzana do 11ml, przezroczysty cylinder, tłok mleczny,  nazwa producenta na pojedynczej strzykawce, a'100szt</t>
  </si>
  <si>
    <t>Strzykawka j.u. 20ml dwuczęściowa, skala co 1 ml rozszerzana do 24ml, przezroczysty cylinder, tłok mleczny,  nazwa producenta na pojedynczej strzykawce, a'100szt</t>
  </si>
  <si>
    <t>Igła iniekcyjna j.u.  0,5x25 a 100szt  niepirogenne, sterylne, data ważności i produkcji na opakowaniu, nietoksyczne, posiadające kod kolorów na opakowaniu jednostkowym i zbiorczym odpowiadający rozmiarowi igły, zaznaczony rodzaj ścięcia igły na opakowaniu jednostkowym, Wszystkie igły poz. 19-32 od jednego producenta.</t>
  </si>
  <si>
    <t>Golarki jednorazowe, podwójne ostrze, precyzyjnie i dokładnie golące pole operacyjne</t>
  </si>
  <si>
    <t xml:space="preserve">Igła 25G  dł. 88-90 mm do znieczulenia podpajęczynókowego typu Pencil Point  z igłą prowadzącą 20G/35 mm, z mandrynem szczelnie wypełniającym światło igły  oraz przezroczystym uchwytem z pryzmatem zmieniającym kolor  w momencie  kontaktu z płynem mózgowo – rdzeniowym.                                                              Uchwyt igły ze znacznikiem wskazującym pozycję otworu ujścia igły, uchwyt mandrynu w kolorze odpowiadającym kodowi rozmiarów.  </t>
  </si>
  <si>
    <t>Uwaga do pakietu: Zestaw - końcówka z regulacją siły ssania i bez regulacji. Ilości w poszczególnych rodzajach w zależności od zapotrzebowań Zamawiającego</t>
  </si>
  <si>
    <t>Zestaw do tracheostomii przezskórnej metodą Seldingera: zestaw do tracheotomii przezskórnej z peanem wielorazowym, rurka Blue Line Ultra z mankietem Soft Seal o średnicy wew. 8mm,</t>
  </si>
  <si>
    <t>Zestaw do tracheostomii przezskórnej metodą Seldingera: zestw do tracheotomii przezskórnej bez peana, rurka Blue Line Ultra z mankietem Soft Seal o średnicy wew. 8mm,</t>
  </si>
  <si>
    <t>Przyrząd infuzyjny bez PVC jednorazowego użytku, jałowy, posiadający ostry kolec ostrza i odpowietrznik z drożnym filtrem p/bakteryjnym o wielkości 15 mikronów, posiadający komorę kroplową z zaciskiem rolkowym do sterowania prędkości przepływu płynów. Posiada łącznik luer-lock umożliwiający szczelne połączenie z kaniulą. Przyrząd bez zawartości ftalanów i PVC, przeznaczony do podawania leków cytostatycznych. Dokładnie oznaczony na opakowaniu rodzaj aparatu i przeznaczenie</t>
  </si>
  <si>
    <t>Przyrząd j.u. do podaży Paclitaxelu, sterylny, posiadający ostry kolec ostrza i odpowietrznik z drożnym filtrem antybakteryjnym 0,2 mikronów, komorę kroplową z zaciskiem rolkowym do regulacji przepływu płynów, łącznik Luer-Lock umożliwiający szczelne połączenie z kaniulą, bez zawartości ftalanów i PCV. Dokładnie oznaczony na opakowaniu rodzaj aparatu i przeznaczenie.</t>
  </si>
  <si>
    <t>cena jednostkowa brutto</t>
  </si>
  <si>
    <t>Obuwie ochronne wzmocnione</t>
  </si>
  <si>
    <t>Sonda gastrostomijna do podawania pokarmu, rozm w zakresie CH 18-24, średnica balonu 20 mm, ilość w poszczególnych rozmiarach uzależniony od zapotrzebowań Zamawiającego</t>
  </si>
  <si>
    <t>Pojemnik histopatologiczny z PS ze szczelnym zamknięciem, odporny na formalinę opojemności 100 ml</t>
  </si>
  <si>
    <t>Pojemnik histopatologiczny z PS ze szczelnym zamknięciem, odporny na formalinę opojemności 500 ml</t>
  </si>
  <si>
    <t>Pojemnik histopatologiczny z PS ze szczelnym zamknięciem, odporny na formalinę opojemności 1000 ml</t>
  </si>
  <si>
    <t>Pojemnik histopatologiczny z PS ze szczelnym zamknięciem, odporny na formalinę opojemności 2000 ml</t>
  </si>
  <si>
    <t>Pojemnik histopatologiczny z PS ze szczelnym zamknięciem, odporny na formalinę opojemności 5000 ml</t>
  </si>
  <si>
    <t>Pojemnik histopatologiczny z PS ze szczelnym zamknięciem, odporny na formalinę opojemności 10000 ml</t>
  </si>
  <si>
    <t>Strzykawka trzyczęściowa bezpieczna, o pojemności 3 ml z końcówką luer-lock, posiadająca mechanizm umożliwiający schowanie igły w cylindrze po użyciu oraz zabezpieczenie przed ponownym użyciem strzykawki, czytelna i trwała czarna skala pomiarowa, podwójnie uszczelnienie tłoka, nazwa własna na cylindrze, sterylizowana EO, informacja o braku lateksu na opakowaniu jednostkowym, pakowane po 100 sztuk w opakowaniu jednostkowym</t>
  </si>
  <si>
    <t>Strzykawka trzyczęściowa bezpieczna, o pojemności 5 ml z końcówką luer-lock, posiadająca mechanizm umożliwiający schowanie igły w cylindrze po użyciu oraz zabezpieczenie przed ponownym użyciem strzykawki, czytelna i trwała czarna skala pomiarowa, podwójnie uszczelnienie tłoka, nazwa własna na cylindrze, sterylizowana EO, informacja o braku lateksu na opakowaniu jednostkowym, pakowane po 100 sztuk w opakowaniu jednostkowym</t>
  </si>
  <si>
    <t>Strzykawka trzyczęściowa bezpieczna, o pojemności 10 ml z końcówką luer-lock, posiadająca mechanizm umożliwiający schowanie igły w cylindrze po użyciu oraz zabezpieczenie przed ponownym użyciem strzykawki, czytelna i trwała czarna skala pomiarowa, podwójnie uszczelnienie tłoka, nazwa własna na cylindrze, sterylizowana EO, informacja o braku lateksu na opakowaniu jednostkowym, pakowane po 100 sztuk w opakowaniu jednostkowym</t>
  </si>
  <si>
    <t>Strzykawka trzyczęściowa bezpieczna, o pojemności 20 ml z końcówką luer-lock, posiadająca mechanizm umożliwiający schowanie igły w cylindrze po użyciu oraz zabezpieczenie przed ponownym użyciem strzykawki, czytelna i trwała czarna skala pomiarowa, podwójnie uszczelnienie tłoka, nazwa własna na cylindrze, sterylizowana EO, informacja o braku lateksu na opakowaniu jednostkowym, pakowane po 100 sztuk w opakowaniu jednostkowym</t>
  </si>
  <si>
    <t>Igła aspiracyjna ścięta centralnie pod kątem 45 stopni 1,2x40 ju. bez filtra</t>
  </si>
  <si>
    <t>Igła aspiracyjna ścięta centralnie pod kątem 45 stopni 1,2x40 ju. z filtrem</t>
  </si>
  <si>
    <t>Szczoteczki z tworzywa sztucznego jednorazowego użytku sterylne do pobierania wymazów cytologicznych umożliwiających pobranie w rozmazie jednocześnie komórek szyjki macicy, kanału szyjki i strefy transformacji, Cervex-brush</t>
  </si>
  <si>
    <t>Szczoteczki z tworzywa sztucznego jednorazowego użytku sterylne do pobierania wymazów cytologicznych umożliwiających pobranie w rozmazie jednocześnie komórek szyjki macicy, kanału szyjki i strefy transformacji, Cervex-brush combi</t>
  </si>
  <si>
    <t>Szczoteczka cytologiczna wewnątrzkanałowa TYP 1 jałowa</t>
  </si>
  <si>
    <t>Dren tlenowy do maski dł. 200-213 cm</t>
  </si>
  <si>
    <t xml:space="preserve">Maska z osłoną na oczy </t>
  </si>
  <si>
    <t>Wkład jednorazowy do ssaka BASIC</t>
  </si>
  <si>
    <t>Pakiet 40 - Drobny sprzęt medyczny</t>
  </si>
  <si>
    <t>Żanety do płukania przewodu słuchowego. Sterylne, niepirogenne, poj. 100 ml, z ostrą końcówką typ stożek</t>
  </si>
  <si>
    <t>Zestawy do nakłucia jamy opłucnowej (paracentezy/teracentezy), jałowy, jednorazowy, zawiera: trójdrożny kranik odcinający, 3 igły typ Lancet(14G,18G,16G), worek 2 litrowy z zaworem spustowym</t>
  </si>
  <si>
    <t>Maska tlenowa z nebulizatorem i drenem 210 cm, wykonana z nietoksycznego PCV, bez lateksu, posiada regulowaną blaszkę na nos i gumke mocującą, dren zakończony uniwersalnymi łącznikami i odporny na zagięcia o przekroju gwiazdkowym, Nebulizator o poj. 6 ml i skalowany co 1 ml. Jednorazowa, sterylizowana tlenkiem etylenu.</t>
  </si>
  <si>
    <t>Papier do drukarki SONY do aparatu RTG z ramieniem /C/, SONY UPP-210HD, 210mm x 25m</t>
  </si>
  <si>
    <t>Sterylny zestaw osłona na głowicę USG wraz z żelem. Skład: osłona na głowicę USG w rozmiarze 13 x 61 cm, żel sterylny do USG, dwa rodzaje dwupunktowych mocowań osłony do głowicy, sterylna serweta 40 x 40 cm</t>
  </si>
  <si>
    <t>Zestaw do toalety j.ustnej zawierający szczoteczkę do zębów z odsysaniem z zastawką do regulacji siły odsysania oraz z gąbką na górnej powierzchni, bezalkoholowy płyn do płukania ust z 0,05% rozstworem chlorku cetylopirydyny, gąbka-aplikator, preparat nawilżający do ust na bazie wodnej</t>
  </si>
  <si>
    <t>Zamkniety system do nawilżania ResspiFlo o pojemności 500 ml z głowicą</t>
  </si>
  <si>
    <t>Dozownik do tlenu, kompatybilny do zamkniętego systemu nawilżania Resspiflo</t>
  </si>
  <si>
    <t>Zestaw do cewnikowania jednorazowy o składzie: kleszczyki plastikowe 14cm, pęseta plastikowa anatomiczna 12,5cm, 5 kompresów z gazy bawełnianej wielkości 7,5cm x 7,5cm, 4 tampony z gazy bawełnianej wielkości śliwki, serweta włókninowa 45cm x 75cm, serweta włókninowa 75cm x 90cm z otworem o średnicy 10cm, strzykawka 20ml typ Luer, igła 1,2x40, żel poślizgowy w saszetce min. 2,7g, woda destylowana w ampułce 20 ml, para rękawiczek lateksowych w rozmiarze S lub M</t>
  </si>
  <si>
    <t>Cewnik Couvelair CH 20,  2-biezny silikonowany, lateksowy</t>
  </si>
  <si>
    <t>Cewnik Couvelair CH 22,  2-biezny silikonowany, lateksowy</t>
  </si>
  <si>
    <t>Cewnik Couvelair CH 20,  3-biezny silikonowany, lateksowy</t>
  </si>
  <si>
    <t>Cewnik Couvelair CH 22,  3-biezny silikonowany, lateksowy</t>
  </si>
  <si>
    <t>Zestaw do paracentezy i teracentezy z igłą Veresa, z zaworemjednokierunkowym lun kranikiem trójdrożnym</t>
  </si>
  <si>
    <t>Szyna aluminiowa Zimmera 420x20mm</t>
  </si>
  <si>
    <t>Elektrody silikonowe z 2 wejściami 6 x 12cm</t>
  </si>
  <si>
    <t>Podkłady do elektrod silikonowych 6x12cm</t>
  </si>
  <si>
    <t>Membrana gumowa z gąbką do aparatu AQUAWIBRON, który Zamawiający posiada</t>
  </si>
  <si>
    <t>Membrana trzyrzędowa - grzebien do aparatu AQUAWIBRON, który Zamawiający posiada</t>
  </si>
  <si>
    <t>Maska twarzowa bez zaworu, do AMBU, rozm 4 lub 5. Rozmiar wg bieżącego zapotrzebowania Zamawiającego</t>
  </si>
  <si>
    <t>Ostrza wymienne chirurgiczne 22 ze stali węglowej opak 100 szt z napisem prdoucenta na każdym ostrzu</t>
  </si>
  <si>
    <t>Ostrza wymienne chirurgiczne 20 ze stali węglowej
opak 100 szt  z napisem prdoucenta na każdym ostrzu</t>
  </si>
  <si>
    <t>Ostrza wymienne chirurgiczne 18 ze stali węglowej
opak 100 szt z napisem prodoucenta na każdym ostrzu</t>
  </si>
  <si>
    <t>Ostrza wymienne chirurgiczne 15 ze stali węglowej
opak 100 szt z napisem producenta na każdym ostrzu</t>
  </si>
  <si>
    <t>Ostrza wymienne chirurgiczne 12 ze stali węglowej
opak 100 szt z napisem prodoucenta na każdym ostrzu</t>
  </si>
  <si>
    <t>Ostrza wymienne chirurgiczne 11 ze stali węglowej
opak 100 szt z napisem prodoucenta na każdym ostrzu</t>
  </si>
  <si>
    <t>Ostrza wymienne chirurgiczne 10 ze stali węglowej
opak 100 szt z napisem prodoucenta na każdym ostrzu</t>
  </si>
  <si>
    <t>Igła do PENA 0,23x4mm a 100</t>
  </si>
  <si>
    <t>Igła do PENA 0,23x6mm a 100</t>
  </si>
  <si>
    <t xml:space="preserve">Przedłużacz do pomp infuzyjnych przezroczysty, długość drenu 150cm, opakowanie jednostkowe typu blister - pack </t>
  </si>
  <si>
    <t>Słoje do dobowej zbiórki moczu tzw. Tulipan, plastikowe 2-2,5l z podziałką, z zakrywką</t>
  </si>
  <si>
    <t>Kieliszki do podawania leków j.u  a 70 szt.</t>
  </si>
  <si>
    <t>Wzierniki ginekologiczne jednorazowe M CUSCO</t>
  </si>
  <si>
    <t>Wzierniki ginekologiczne jednorazowe XS i S CUSCO</t>
  </si>
  <si>
    <t>Staza bezlateksowa, chroniąca przed reakcjami alergicznymi i podrażnieniami, do uciskania żyły przy pobieraniu krwi. Wykonana z szerokiego i rozciągliwego paska gumy syntetycznej. Wysoka wytrzymałość na rozciąganie. Opakowanie umożliwiające wygodne dzielenie perforowanych opasek o długości 45 cm i szerokości 2,5 cm.</t>
  </si>
  <si>
    <t>Kranik trójdrożny a 50 szt</t>
  </si>
  <si>
    <t>Zatyczka do cewników schodkowa a 100 szt</t>
  </si>
  <si>
    <t>Łaczniki do drenów typ Y,T i proste. Wykonane z przezroczystego tworzywa, jednorazowe, sterylne, rozmiary kodowane cyframi, oznaczenie na łączniku.</t>
  </si>
  <si>
    <t>Elektrody do EKG, jednorazowe , żelowe, prostokątne 42 x 56mm, z otworem na przewody holterowskie</t>
  </si>
  <si>
    <t>Pułapki na polipy 4-komorowe</t>
  </si>
  <si>
    <t>Szczypce biopsyjne gastroskopowe wielorazowego użytku, łyżeczki biopsyjne typu standardowe, owalne, z okienkiem , długość narzędzia 155 cm, min. średnica kanału roboczego 2,8 mm, pakowane pojedyńczo.</t>
  </si>
  <si>
    <t>Szczypce biopsyjne kolonoskopowe wielorazowego użytku, łyżeczki biopsyjne typu standardowe, owalne, z okienkiem , długość narzędzia 230 cm, min. średnica kanału roboczego 2,8 mm, pakowane pojedyńczo.</t>
  </si>
  <si>
    <t>Pętle do polipektomii, jednorazowego użytku, ze skalowaną rękojeścią, wykonane z plecionego drutu o średniej sztywności. Wymagane średnice w zakresie 10 mm, 13mm, 27mm.  Średnica osłony pętli 2,4mm, długość narzędzia 240 cm. Ilości w poszczególnych rozmiarach wg zapotrzebowań Zamawiającego</t>
  </si>
  <si>
    <t>Klipsy jednorazowego użytku kompatybilne z klipsownicą HX11 OUR firmy OLYMPUS, którą Zamawiający posiada, kąt rozwarcia klipsów w zakresie 90-135 stopni, długość ramion klipsa od 7,5 mm do 10 mm, pakowane po 40 szt</t>
  </si>
  <si>
    <t>Korki do endoskopów powietrze-woda, kompatybilne do endoskopów firmy OLYMPUS, które Zamawiający posiada</t>
  </si>
  <si>
    <t>Korki do endoskopów ssanie kompatybilne do endoskopów firmy OLYMPUS, które Zamawiający posiada,</t>
  </si>
  <si>
    <t>Jednorazowe spódniczki ginekologiczne, z gumką, nieprześwitujące</t>
  </si>
  <si>
    <t>Jednorazowe klapki włókninowe, antypoślizgowe, z gumką</t>
  </si>
  <si>
    <t>Zestaw do znieczuleń zewnątrzoponowych z filtrem zawierający igłę typ Touchy z nieruchomymi skrzydełkami 18G x 80 mm, strzykawka niskooporowa, cewnik zewnątrzoponowy z prowadnikiem, filtr płaski o gęstości 0,2 um, końce filtra zabezpieczone zatyczką lub koreczkiem z systemem mocowania do skóry pacjenta, łącznik cewnika typ Luer-Lock, zatrzaskowy element mocujący filtr z cewnikiem</t>
  </si>
  <si>
    <t>Igła do znieczuleń zewnątrzoponowych ze szlifem Touchy, 18 G x 150 mm, ze znacznikami długości co 5 mm, pojedyńczo pakowane, sterylne.</t>
  </si>
  <si>
    <t>Kranik trójdroźny z drenem 10 cm</t>
  </si>
  <si>
    <t>Obwód oddechowy jednorazowy do respiratorów dla dorosłych rozmiar 22M/15F dł. 180cm (2 rury + łącznik Y dł. 180cm)z możliwością odłączenia jednej rury od łącznika Y</t>
  </si>
  <si>
    <t>Zatrzaskowe mocowanie cewnika do wkłuć centralnych</t>
  </si>
  <si>
    <t>Ustniki do nebulizatora</t>
  </si>
  <si>
    <t>Elektroda cor Patcheasy kompatybilana z urządzeniem Corpuls</t>
  </si>
  <si>
    <t>Dren Redon nr 10 dł. 75 (70)</t>
  </si>
  <si>
    <t>Nakłuwacze nożykowe, 1,5mm, pakowane po 200 szt.</t>
  </si>
  <si>
    <t>Nakłuwacze nożykowe,  2,0mm, pakowane po 200 szt.</t>
  </si>
  <si>
    <t xml:space="preserve">Strzykawka j.u. do pomp infuzyjnych 50/60 ml trzyczęściowa, Luer-Lock, tłoczek gumowy, przezroczysty cylinder z polipropylenu, minimalna objetość zalegająca, idealna szczelność i bezskokowy przesuw tłoka w cylindrze, wyraźna, czytelna i trwała skala co 2 ml ułatwiająca dawkowanie, kompatybilna z pompami marki Medima, Ascor, które zamawiający posiada, </t>
  </si>
  <si>
    <t>Strzykawka j.u. 50/60 ml trzyczęściowa do leków światłoczułych (bursztynowa) luer-lock do pomp infuzyjnych. Opis paramatrów j.w.</t>
  </si>
  <si>
    <t>Cewnik do odsysania górnych dróg oddechowych, wykonany z PCW   jednorazowego użytku, gładki , jałowy, sterylizowane tlenkiem etylenu, kolor konektora jest kodem średnicy cewnika. W zakresie rozmiarów: CH 08, CH 10, CH 12, CH 14, CH 16, CH 18. Ilości w poszczególnych rozmiarach w zależności od zapotrzebowania Zamawiającego.</t>
  </si>
  <si>
    <t>Cewnik Pezzer, sterylny. W zakresie rozmiarów: CH 22, CH 28, CH 30, CH 32, CH 34. Ilości w poszczególnych rozmiarach w zależności od zapotrzebowania Zamawiającego.</t>
  </si>
  <si>
    <t>Cewnik Tiemanna. W zakresie rozmiarów: CH 10, CH 12, CH 14, CH 16, CH 18. Ilości w poszczególnych rozmiarach w zależności od zapotrzebowania Zamawiającego.</t>
  </si>
  <si>
    <t>Zestaw do drenażu worka osierdziowego, sterylny, jednorazowego użytku. Skład zestawu: Kateter 7F x 30 cm (6 otworów), prowadnik 0,38" x 48 cm, strzykawka 10ml, igła prosta 18G x 7 cm</t>
  </si>
  <si>
    <t xml:space="preserve">System zamknięty Phaseal (protektor + iniektor), wyrównywujący ciśnienie, mocowany na stałe do fiolki podczas przygotowywania leków w postaci sproszkowanej lub płynnej, posiadający szczelną komorę rozprężeniową, stanowiący hermetyczną ochronę System kompatybilny ze strzykawkami trzyczęściowymi typ Luer-lock. </t>
  </si>
  <si>
    <t>Igła GRIPPER PLUS wyposażona w gwintowany łącznik luer-lock, nie silikowaną igłę ze szlifem Hubera zapewniającą bezpieczne i pewne wkłucie. Posiada zdejmowany uchwyt igły służący do kontrolowanego wkłucia, zintegrowany dren długości 20,3 cm z zaciskiem typu C pozwalający na szybkie i łatwe zamknięcie lini jedną ręką. Materiał drenu - TOTM, port boczny typ Y z łącznikiem luer-lock, Igła do portów z zabezpieczeniem przed samozakłuciem, nie zawierający lateksu, jednorazowego użytku. zawartość DEHP mniej niż 0,2%. Rozmiar 22G, 20G. Ilość w poszczególnych rozmiarach w zależności od zapotrzebowania Zamawiającego</t>
  </si>
  <si>
    <t>Rurka wody do kanału roboczego do pompy płuczącej OFP-2 firmy Olympus, którą Zamawiający posiada</t>
  </si>
  <si>
    <t>Adapter do kanału roboczego, kompatybilny z pompą płuczącą OFP-2 firmy Olympus, którą Zamawiający posiada</t>
  </si>
  <si>
    <t>Przyłącze pomocnicze doprowadzenia wody kompatybilne z pompą płuczącą OFP-2 firmy Olympus, którą Zamawiający posiada</t>
  </si>
  <si>
    <t>Nakłuwacze igłowe 1,8 mm, pakowane po 100 szt</t>
  </si>
  <si>
    <t>Jednorazowy układ oddechowy do nieinwazyjnego wspomagania oddychania u noworodków Infant Flow RT 224 z generatorem i komorą nawilżacza</t>
  </si>
  <si>
    <t>Końcówki donosowe w rozmiarze XS,S,M,L,XL. Rozmiar w zależności od zapotrzebowań Zamawiającego</t>
  </si>
  <si>
    <t>Maska nosowa w rozmiarze XS,S,M,L,XL. Rozmiar w zależności od zapotrzebowań Zamawiającego</t>
  </si>
  <si>
    <t>Czujnik brzuszny oddechów</t>
  </si>
  <si>
    <t>Układ oddechowy jednorazowego użytku do respiratora FABIAN</t>
  </si>
  <si>
    <t>kpl</t>
  </si>
  <si>
    <t>Kaniula neonatologiczna typu Neoflon BD G24 - 0,7 (średnica) x 19 mm (długość), przeznaczona do delikatnych naczyń żylnych, stosowane na oddziałach pediatrycznych i geriatrycznych. Trójkątne ostrze igły i stożkowata końcówka kaniuli, wykonana z PTFE co umożliwia łatwe wrowadzanie kaniuli i redukuje ryzyko uszkodzenia żyły, nie zawiera lateksu oraz PCV, sterylna, min. przepływ 13ml/min</t>
  </si>
  <si>
    <t>Pieluchomajtki M   op=30szt. Opis: dwa anatomiczne ukształtowane wkłady chłonne z pulpy celulozowej z superabsorbentem, osłonki boczne na całej długości pieluchy skierowane na zewnątrz, falbanki z przędzą elastyczną zapobiegającą wyciekom w obszarze pachwin, ściągacze taliowe z przudu i z tyłu, cztery elastyczne zapięcia do wielokrotnego mocowania  o rozciągliwości 1 cm (przylepcorzepy), dwa indykatory wilgoci (czrny i zielony), warstwa izolacyjna paroprzepuszczalna na całej powierzchni pieluchy łącznie z bokami, obwód w pasie 75-110 cm, chłonność 2300 ml.</t>
  </si>
  <si>
    <t>Pieluchomajtki L   op=30szt, opis jak wyżej, obwód w pasie 100-150 cm, chłonność 2300 ml.</t>
  </si>
  <si>
    <t>Pieluchomajtki XL   op=30szt, opis jak wyżej, obwód w pasie 130-170 cm, chłonność 2600 ml.</t>
  </si>
  <si>
    <r>
      <t>Termometry medyczne bezdotykowe, technologia podczerwieni, pomiar na tętnicy skroniowej z odległości 5-8 cm, gwarancja 24 miesiące, czas pomiaru poniżej 1s, zakres temperatury 10</t>
    </r>
    <r>
      <rPr>
        <sz val="9"/>
        <rFont val="Calibri"/>
        <family val="2"/>
        <charset val="238"/>
      </rPr>
      <t>°C - 40°C, wilgotność ≤85%, zasilanie na baterie AA, dokładność pomiaru ±0,3°C, automatyczne wyłączenie po 5 sekundach, trwałość termometru gwarantowana na conajmniej 40000 pomiarów, instrukcja obsługi w języku polskim, możliwość pomiaru temperatury pokojowej i powierzchni.</t>
    </r>
  </si>
  <si>
    <t>Cewnik do hemodializy, dwukanałowy, dł.max 15cm, prosta prowadnica, koszulka prowadnicy, rozszerzacz 10F, 12F, igła prosta</t>
  </si>
  <si>
    <t>Prowadnica do trudnych intubacji, zagięta 5,0/60cm, j.u. sterylna</t>
  </si>
  <si>
    <t>Prowadnica intubacyjna do rurek intubacyjnych - pełny zakres rozmiarów, w zależności od zapotrzebowań Zamawiającego, j.u. sterylna</t>
  </si>
  <si>
    <t>Rurka tracheostomijna z ruchomym szyldem wg opisu: ruchomy szyld, wykonana z termoplastycznego PVC, silikonowana, mankiet niskociśnieniowy, wysokoobjętościowy, linia rtg na całej długości rurki, miękkie i gładkie przezroczyste skrzydełka szyldu, prowadnica, dwie tasiemki mocujące, balonik kontrolny znakowany rozmiarem rurki, znacznik głębokości wprowadzania, bez lateksu i ftalanów, jałowa jednorazowego użytku</t>
  </si>
  <si>
    <t>Zestaw do konikotomii</t>
  </si>
  <si>
    <t>Igła motylek z drenem 30cm, 22G</t>
  </si>
  <si>
    <t>Zgłębnik żołądkowy  08, długość w zakresie 800-1000 mm</t>
  </si>
  <si>
    <t>Zgłębnik żołądkowy 12, długość w zakresie 800-1000 mm</t>
  </si>
  <si>
    <t>Zgłębnik żołądkowy 14, długość w zakresie 800-1000 mm</t>
  </si>
  <si>
    <t>Zgłębnik żołądkowy 16, długość w zakresie 800-1000 mm</t>
  </si>
  <si>
    <t>Zgłębnik żołądkowy 18, długość w zakresie 800-1000 mm</t>
  </si>
  <si>
    <t>Zgłębnik żołądkowy 20, długość w zakresie 800-1000 mm</t>
  </si>
  <si>
    <t>Zgłębnik żołądkowy 22, długość w zakresie 800-1000 mm</t>
  </si>
  <si>
    <t>Zgłębnik żołądkowy 24, długość w zakresie 800-1000 mm</t>
  </si>
  <si>
    <t>Zgłębnik żołądkowy 30 , długość w zakresie 800-1000 mm</t>
  </si>
  <si>
    <t>Zgłębnik żołądkowy 32, długość w zakresie 800-1000 mm</t>
  </si>
  <si>
    <t>Baseny jednorazowe</t>
  </si>
  <si>
    <t>Miski nerkowate jednorazowe</t>
  </si>
  <si>
    <t>Maska tlenowa z drenem 210 cm (dla noworodków, dzieci i dorosłych), wykonana z nietoksycznego PCV, bez lateksu, posiada regulowaną blaszkę na nos i gumke mocującą, dren zakończony uniwersalnymi łącznikami i odporny na zagięcia o przekroju gwiazdkowym, obrotowy łacznik umożliwiający dostosowanie do pozycji pacjenta, jednorazowa, sterylizowana tlenkiem etylenu. Pełen asortyment rozmiarów. Rozmiar wg bieżącego zapotrzebowania Zamawiającego</t>
  </si>
  <si>
    <t>Ostrza do strzygarek 3M nr 9681, które zamawiający posiada</t>
  </si>
  <si>
    <r>
      <t>Resuscytator dla dorosłych, worek wykonany z silikonu, bez lateksu, Końcówki wlotu i wylotu powietrzastożkowe zgodnie z normą ISO, zastawka oddechowa posiada stożek 22M i 15F umożliwiające podłączenie maski lub rurki dotchawicznej, zawór pacjenta wyposażony w zawór nadmiarowy ciśnieniowy, wyposażony w końcówkę umożliwiającą podaż tlenu, autoklawowalny w temperaturze 134</t>
    </r>
    <r>
      <rPr>
        <sz val="9"/>
        <rFont val="Calibri"/>
        <family val="2"/>
        <charset val="238"/>
      </rPr>
      <t>°</t>
    </r>
    <r>
      <rPr>
        <sz val="9"/>
        <rFont val="Arial"/>
        <family val="2"/>
      </rPr>
      <t>C, objetość worka resuscytatora 2000 ml</t>
    </r>
  </si>
  <si>
    <t>Czujnik do pomiaru nieinwazyjnego temperatury wewnętrznej pacjenta. Umieszczany na czole pacjenta, kompatybilny z posiadanym przez Zamawiającego urządzeniem do pomiaru temperatury wewnętrznej 3M Spotom Sterownik</t>
  </si>
  <si>
    <t>Worki urostomijne, system jednoczęściowy z możliwością odpuszczania treści kranikiem, przeźroczyste, pojemność do 350 ml, wypukłość ok. 3mm, Rozmiar 250 x 150 mm, średnica otworu w zakresie 12-46 mm</t>
  </si>
  <si>
    <t>Worki stomijne jednorazowe, jednoczęściowe z otworem do dopasowania, poprzez docięcie średnicy i możliwością odpuszczania treści. Przeźroczyste lub półprzeźroczyste, zamknięcie na rzepy lub zapinkę, możliwość dopasowania otworu, średnica do przycięcia w zakresie 15-60 mm, rozmiar około 265 x 149 mm, pojemność 650 ml</t>
  </si>
  <si>
    <t>Akcesoria firmy Devon Medical do systemu podciśnieniowej  terapii ran extriCare 2400, kompatybilne z pompą która Zamawiający posiada</t>
  </si>
  <si>
    <t xml:space="preserve">Opatrunek do kontroli ran pooperacyjnych 140x370mm, stosowany przy naciekach, z zestawem przewodów </t>
  </si>
  <si>
    <t>Opatrunek owalny duży z zestawem przewodów 192 x 270 mm</t>
  </si>
  <si>
    <t>Opatrunek owalny mały z zestawem przewodów 157 x 168 mm</t>
  </si>
  <si>
    <t>Opatrunek owalny bardzo mały z systemem przewodów 120 x 130 mm</t>
  </si>
  <si>
    <t>Zestaw piankowy duży EC-FOAM-L 250 x 160 x 30 mm</t>
  </si>
  <si>
    <t>Opatrunek na obszar krzyżowy z zestawem przewodów 245 x 225 mm</t>
  </si>
  <si>
    <t>Zestaw piankowy mały EC-FOAM-S 100 x 75 x 30 mm</t>
  </si>
  <si>
    <t>Zbiornik 100 ml do pompy EC 2400</t>
  </si>
  <si>
    <t>Rozgałęźnik Y</t>
  </si>
  <si>
    <t>Rurka intubacyjna wzmocniona z mankietem uszczelniającymw rozmiarze nr 7</t>
  </si>
  <si>
    <t>Rurka intubacyjna wzmocniona z mankietem uszczelniającymw rozmiarze nr 8</t>
  </si>
  <si>
    <t>Butelki na pokarm matki, pojemność 80 ml z podziałko co 10 ml, wykonana z tworzywa do przechowywania żywności, jednorazowe, biologicznie czyste</t>
  </si>
  <si>
    <t>Cewnik do żyły pępowinowej 4CH, długość w zakresie 30-40 cm, pakowane w sztywnym opakowaniu, sterylne</t>
  </si>
  <si>
    <t>Cewnik do żyły pępowinowej 5CH, długość w zakresie 30-40 cm, pakowane w sztywnym opakowaniu, sterylne</t>
  </si>
  <si>
    <t>Cewnik urologiczny typ Nelaton nr 4 CH, jednorazowego użytku, sterylny  dł. 44cm</t>
  </si>
  <si>
    <t>Rurka intubacyjna Nr 2,0 przezroczysta z mankietem niskociśnieniowym, z otworem Murphy'ego o zaokrąglonych krawędziach, z oznaczeniem głębokości na rurce, z linią kontrastową widoczną w RTG, z opisem rozmiaru na rurce i łączniku, silikonowana nie zawiera ftalanów, do podawania sulfaktantu</t>
  </si>
  <si>
    <t>Rurka intubacyjna Nr 2,5 przezroczysta z mankietem niskociśnieniowym, z otworem Murphy'ego o zaokrąglonych krawędziach, z oznaczeniem głębokości na rurce, z linią kontrastową widoczną w RTG, z opisem rozmiaru na rurce i łączniku, silikonowana nie zawiera ftalanów, do podawania sulfaktantu</t>
  </si>
  <si>
    <t>Rurka intubacyjna Nr 3,0 przezroczysta z mankietem niskociśnieniowym, z otworem Murphy'ego o zaokrąglonych krawędziach, z oznaczeniem głębokości na rurce, z linią kontrastową widoczną w RTG, z opisem rozmiaru na rurce i łączniku, silikonowana nie zawiera ftalanów, do podawania sulfaktantu</t>
  </si>
  <si>
    <t>Półmaska ochronna FS-17 VFFP1 nr D klasy FFP2 z zaworem filtrującym, do ochrony dróg oddechowych przed pyłami, aerozolami cząsteczek stałych i aerozolami ciekłymi</t>
  </si>
  <si>
    <r>
      <t>Jednorazowy fartuch chirurgiczny, jałowy, pełnobarierowy zgodny z normą EN 13795 1-3, gramatura min. 35 g/m</t>
    </r>
    <r>
      <rPr>
        <sz val="9"/>
        <rFont val="Calibri"/>
        <family val="2"/>
        <charset val="238"/>
      </rPr>
      <t>²</t>
    </r>
    <r>
      <rPr>
        <sz val="9"/>
        <rFont val="Arial"/>
        <family val="2"/>
      </rPr>
      <t>. Rękaw zakończony elastycznym mankietem z dzianiny, rękaw o kroju typu reglan w całości wzmocnione poprzez zastosowanie włókniny PP/PE o gramaturze 63 g/m</t>
    </r>
    <r>
      <rPr>
        <sz val="9"/>
        <rFont val="Calibri"/>
        <family val="2"/>
        <charset val="238"/>
      </rPr>
      <t>²</t>
    </r>
    <r>
      <rPr>
        <sz val="9"/>
        <rFont val="Arial"/>
        <family val="2"/>
      </rPr>
      <t>. Tylne części fartucha zachodzą na siebie, umiejscowienie troków w kartoniku umożliwia zawiązywanie ich zgodnie z procedurami postępowania aseptycznego, zachowanie sterylności tylnej części fartucha. Szwy wykonane techniką ultradźwiękową. Rozmiar M, L</t>
    </r>
  </si>
  <si>
    <t>Strzykawka trzyczęściowa bezpieczna, o pojemności 30 ml z końcówką luer-lock, posiadająca mechanizm umożliwiający schowanie igły w cylindrze po użyciu oraz zabezpieczenie przed ponownym użyciem strzykawki, czytelna i trwała czarna skala pomiarowa, podwójnie uszczelnienie tłoka, nazwa własna na cylindrze, sterylizowana EO, informacja o braku lateksu na opakowaniu jednostkowym, pakowane po 100 sztuk w opakowaniu jednostkowym</t>
  </si>
  <si>
    <t>Strzykawka trzyczęściowa bezpieczna, o pojemności 50 ml z końcówką luer-lock, posiadająca mechanizm umożliwiający schowanie igły w cylindrze po użyciu oraz zabezpieczenie przed ponownym użyciem strzykawki, czytelna i trwała czarna skala pomiarowa, podwójnie uszczelnienie tłoka, nazwa własna na cylindrze, sterylizowana EO, informacja o braku lateksu na opakowaniu jednostkowym, pakowane po 100 sztuk w opakowaniu jednostkowym</t>
  </si>
  <si>
    <r>
      <t>Przyrząd typu spike do przygotowywania i wielokrotnego pobierania leków cytostatycznych, wolny od lateksu i PVC posiadający kolec standardowy, wyposażony w filtr bakteryjny, hydrofobowy 0,2</t>
    </r>
    <r>
      <rPr>
        <sz val="9"/>
        <rFont val="Calibri"/>
        <family val="2"/>
        <charset val="238"/>
      </rPr>
      <t>µ</t>
    </r>
    <r>
      <rPr>
        <sz val="9"/>
        <rFont val="Arial"/>
        <family val="2"/>
      </rPr>
      <t xml:space="preserve"> i cząsteczkowy 5</t>
    </r>
    <r>
      <rPr>
        <sz val="9"/>
        <rFont val="Calibri"/>
        <family val="2"/>
        <charset val="238"/>
      </rPr>
      <t>µ</t>
    </r>
    <r>
      <rPr>
        <sz val="9"/>
        <rFont val="Arial"/>
        <family val="2"/>
      </rPr>
      <t>, samouszczelniający i samozamykający zawór zapobiegający wyciekaniu leków</t>
    </r>
  </si>
  <si>
    <t>Rurka intubacyjna Nr 3,5 przezroczysta z mankietem niskociśnieniowym, z otworem Murphy'ego o zaokrąglonych krawędziach, z oznaczeniem głębokości na rurce, z linią kontrastową widoczną w RTG, z opisem rozmiaru na rurce i łączniku, silikonowana nie zawiera ftalanów, do podawania sulfaktantu</t>
  </si>
  <si>
    <t>Rurka intubacyjna Nr 4,0 przezroczysta z mankietem niskociśnieniowym, z otworem Murphy'ego o zaokrąglonych krawędziach, z oznaczeniem głębokości na rurce, z linią kontrastową widoczną w RTG, z opisem rozmiaru na rurce i łączniku, silikonowana nie zawiera ftalanów, do podawania sulfaktantu</t>
  </si>
  <si>
    <t>Rurka intubacyjna Nr 4,5 przezroczysta z mankietem niskociśnieniowym, z otworem Murphy'ego o zaokrąglonych krawędziach, z oznaczeniem głębokości na rurce, z linią kontrastową widoczną w RTG, z opisem rozmiaru na rurce i łączniku, silikonowana nie zawiera ftalanów, do podawania sulfaktantu</t>
  </si>
  <si>
    <t>Lejce naczyniowe, niesterylne, silikonowe, w zwojach po 50 mb, możliwość przycięcia na żądaną długość w rozmiarze mini-1mm, maxi-2mm, super maxi-5mm</t>
  </si>
  <si>
    <t>zwojów</t>
  </si>
  <si>
    <t>Zbiornik 400 ml do pompy EC 2400</t>
  </si>
  <si>
    <t>Pakiet 3 - Filtr termovent i wymiennik ciepła i wilgoci.</t>
  </si>
  <si>
    <t>Pakiet 4 - Rurki intubacyjne z mankietem</t>
  </si>
  <si>
    <t>Pakiet 5 - System do odsysania pacjenta</t>
  </si>
  <si>
    <t>Pakiet 6 - Uchwyty do rurek</t>
  </si>
  <si>
    <t>Pakiet 7 - Kaniule neonatologiczne</t>
  </si>
  <si>
    <t>Pakiet 8 - Żele znieczulające</t>
  </si>
  <si>
    <t>Pakiet 9 -Filmy DVB</t>
  </si>
  <si>
    <t>Pakiet 10 - Wkłady workowe</t>
  </si>
  <si>
    <t>Pakiet 11 - Zestaw Yankauer i dren do ssaka</t>
  </si>
  <si>
    <t>Pakiet 12- Torakochirurgia</t>
  </si>
  <si>
    <t>Pakiet 13 - Zestaw kompaktowy do drenazu klatki piersiowej</t>
  </si>
  <si>
    <t>Pakiet 14 - Ostrza chirurgiczne</t>
  </si>
  <si>
    <t>Pakiet 15 - Igły do znieczuleń</t>
  </si>
  <si>
    <t>Pakiet 16- Dreny Redon</t>
  </si>
  <si>
    <t>Pakiet 18 - Golarki</t>
  </si>
  <si>
    <t>Pakiet 19 - Obwody oddechowe</t>
  </si>
  <si>
    <t>Pakiet 20 - Igła do znieczuleń splotów</t>
  </si>
  <si>
    <t>Pakiet 21 - Układ oddechowy</t>
  </si>
  <si>
    <t>Pakiet 22- Zgłębnik do żywienia dojelitowego</t>
  </si>
  <si>
    <t>Pakiet 23- Zestaw do żywienia dojelitowego Flocare PEG CH 10</t>
  </si>
  <si>
    <t>Pakiet 24 - Przyrząd do podawania cytostatyków</t>
  </si>
  <si>
    <t>Pakiet 25 -Filtr bakteryjno wirusowy</t>
  </si>
  <si>
    <t>Pakiet 26 -Filtr oddechowy</t>
  </si>
  <si>
    <t>Pakiet 27- Strzykawki jednorazowe</t>
  </si>
  <si>
    <t>Pakiet 28- Strzykawki bezpieczne</t>
  </si>
  <si>
    <t>Pakiet 29- Igły, strzykawki,  aparaty do przetoczeń</t>
  </si>
  <si>
    <t>Pakiet 30- Strzykawki, przyrządy do przetoczeń</t>
  </si>
  <si>
    <t>Pakiet 31- Cewniki do podawania tlenu</t>
  </si>
  <si>
    <t>Pakiet 32- Kaniule, korki do kaniul</t>
  </si>
  <si>
    <t>Pakiet 33- Kaniule bezpieczne</t>
  </si>
  <si>
    <t>Pakiet 34- Kaniule dotętnicze</t>
  </si>
  <si>
    <t>Pakiet 35- Pojemniki na odpady medyczne</t>
  </si>
  <si>
    <t>Pakiet 36- Pojemniki histopatologiczne</t>
  </si>
  <si>
    <t>Pakiet 37 - Butelki na pokarm matki</t>
  </si>
  <si>
    <t>Pakiet 38 - Cewniki urologiczne, cewniki do odsysania, zgłębmiki żołądkowe</t>
  </si>
  <si>
    <t>Pakiet 39 - Sonda Sengstakena</t>
  </si>
  <si>
    <t>Pakiet 41 - Drobny sprzęt medyczny</t>
  </si>
  <si>
    <t>Pakiet 42 - Wkłady jednorazowe do basenu</t>
  </si>
  <si>
    <t>Pakiet 43 - Stazy jednorazowe</t>
  </si>
  <si>
    <t>Pakiet 44 - Szczoteczki chirurgiczne</t>
  </si>
  <si>
    <t>Pakiet 45 - Szczoteczki cytologiczne</t>
  </si>
  <si>
    <t>Pakiet 46 - Drobny sprzęt medyczny</t>
  </si>
  <si>
    <t>Pakiet 47- Elektrody, żele, rejestratory</t>
  </si>
  <si>
    <t>Pakiet 48 - Worki na zwłoki</t>
  </si>
  <si>
    <t>Pakiet 49 - Zestawy do znieczuleń</t>
  </si>
  <si>
    <t>Pakiet 50 - Pieluchomajtki</t>
  </si>
  <si>
    <t>Pakiet 51 - Zestaw do cewnikowania</t>
  </si>
  <si>
    <t>Pakiet 52 - Zestaw do biopsji aspiracyjnej macicy</t>
  </si>
  <si>
    <t>Pakiet 53- Infusomat Space Line Standard</t>
  </si>
  <si>
    <t>Pakiet 54- Maski medyczne</t>
  </si>
  <si>
    <t>Pakiet 55- Cewnik Couvelair</t>
  </si>
  <si>
    <t>Pakiet 57- Toaleta pacjenta</t>
  </si>
  <si>
    <t>Pakiet 64 - Ostrza do strzygarek</t>
  </si>
  <si>
    <t>Przyrząd infuzyjny bez PVC jednorazowego uzytku, jałowy, posiadający dwa ostre ostrza i odpowietrznik z drożnym filtrem p/bakteryjnym o wielkości 15 mikronów. W górnej części posiada rozgałęzienie drenu umożliwiające połączenie płynów z workami. Posiada komorę kroplową z zaciskiem rolkowym do sterowania prędkości przepływu płynów, łącznik luer-lock umożliwiający szczelne połaczenie z kaniulą. Przyrząd bez zawartości ftalanów i PVC, przeznaczony do podawania leków cytostatycznych. Dokładnie i czytelnie oznaczony na opakowaniu rodzaj aparatu i przeznaczenie</t>
  </si>
  <si>
    <t>Przyrząd do podawania leków światłoczułych-bursztynowy, posiadający odpowietrznik z filtrem bakteryjnym i komorę kroplową wolna od PVC, bez zawartości ftalanów DEHP (informacja na opakowaniu). Wyposażony jest w łącznik luer-lock umożliwiający szczelne połaczenie z kaniulą i uchwyt na dren. Dokładnie oznaczony na opakowaniu rodzaj aparatu i przeznaczenie</t>
  </si>
  <si>
    <t xml:space="preserve">Freeflex+tranfer adapter. Adapter do sterylnego przenoszenia płynów z fiolki w układzie zamkniętym. Kompatybilny z workami infuzyjnymi typu Freeflex Plus </t>
  </si>
  <si>
    <t>Igła do znieczuleń splotów nerwów obwodowych typu Stimuplex Ultra 360, 22G x 2 cale, 0,70 x 50mm, o podwyższonej echogeniczności, bardzo dobrze widoczna pod USG. Skalibrowana do pracy z neurostymulatorem Stimuplex HNS 12, który Zamawiający posiada. Wygodny karbowany uchwyt ze znacznikiem kierunku szlifu oraz zintegrowanymi w tylnej części kabelkiem elektrycznym i drenikiem infuzyjnym. Igła pokryta gładką warstwą izolacyjną na całej swojej długości poza szlifem. Szlif 30 stopni, znaczniki głębokości wkłucia igły co 1 cm, powierzchnia echogeniczna o lepszej widoczności pod USG na trzech odcinkach od czubka igły, powierzchnia echogeniczna musi znajdować się na odcinku 20 mm od czubka igły i dawać echo w postaci trzech czytelnych odcinków, sterylna, pakowana pojedyńczo.</t>
  </si>
  <si>
    <t xml:space="preserve">Czujnik ciśnienia wstrzykiwania leku anestetycznego podczas blokad nerwów obwodowych typu BSmart do monitorowania ciśnienia otwarcia podczas wstrzykiwania leku do tkanek, zapewniający wykonującemu blokadę, obiektywną informację dotyczącą ciśnienia wstrzykiwanego leku. Informacja o wielkości ciśnienia określona za pomocą skali kolorów </t>
  </si>
  <si>
    <t xml:space="preserve">Igła do znieczuleń splotów nerwów obwodowych z krotkim szlifem 30 stopni o rozmiarze 22G x 50 mm. Wpełni izolowana aż do szlifu, połączona na stałe z kablem elektrycznym i drenem do infuzjii. Skalibrowana z Neurostymulatorem Stimuplex HNS 12, który zamawiajacy posiada.  </t>
  </si>
  <si>
    <t xml:space="preserve">Pieluszki  junior dla dzieci o wadze 12-25kg.Posiadają elastyczne ściągacze taliowe, szerokie elastyczne rzepy zapewniają prawidłowe zapięcie,  superchłonny wkład wewnątrz pieluszki wiąże wilgoć w żel i sprawia, że nie ma ona kontaktu ze skórą dziecka, wysokie elastyczne falbanki znajdujące się po obu stronach pieluszki, utrzymują jej zawartość wewnątrz zapobiegając bocznemu przeciekaniu. Pieluszki posiadają atest jakości PZH oraz pozytywną opinię Instytutu Matki i Dziecka.
op.21szt
</t>
  </si>
  <si>
    <t xml:space="preserve">Pieluszki dla niemowląt Mini o wadze od 3 do 6 kilogramów. Mocne rzepy - zapięcia wielokrotnego użytku zapewniające właściwe mocowanie pieluszki. Wysoka chłonność - superchłonny wkład wewnątrz pieluszki wiąże wilgoć w żel i sprawia, że nie ma ona kontaktu ze skórą dziecka. Miękka włóknina o strukturze mikrooczek umożliwia szybkie wchłanianie moczu i wolnych stolców do wnętrza pieluszki, dzięki czemu nie podrażniają one wrażliwej skóry dziecka. Wysokie, elastyczne falbanki znajdujące się po obu stronach pieluszki, utrzymują jej zawartość wewnątrz zapobiegając bocznemu przeciekaniu. Nie zawiera elementów lateksowych i chlorowanych. .Pieluszki posiadają atest jakości PZH oraz pozytywną opinię Instytutu Matki i Dziecka.
 Opakowanie 38szt
</t>
  </si>
  <si>
    <t>Pieluszki Midi  dla niemowląt o wadze od 5 do 9 kg. Szerokie, elastyczne rzepy - zapewniają prawidłowe zapięcie i komfort dziecka podczas poruszania. Szeroki, elastyczny pas taliowy - zapewnia idealne dopasowanie pieluszki i komfort dziecka podczas poruszania. Superchłonny wkład wewnątrz pieluszki wiąże wilgoć w żel i sprawia, że nie ma ona kontaktu ze skórą dziecka. Wysokie elastyczne falbanki - znajdujące się po obu stronach pieluszki, utrzymują jej zawartość wewnątrz zapobiegając bocznemu przeciekaniu. Nie zawiera elementów lateksowych i chlorowanych. .Pieluszki posiadają atest jakości PZH oraz pozytywną opinię Instytutu Matki i Dziecka.Op.32szt</t>
  </si>
  <si>
    <t xml:space="preserve">Pieluszki Maxi  dla niemowląt o wadze od 8 do 18 kg. Szerokie, elastyczne rzepy - zapewniają prawidłowe zapięcie i komfort dziecka podczas poruszania. Szeroki, elastyczny pas taliowy - zapewnia idealne dopasowanie pieluszki i komfort dziecka podczas poruszania. Elastyczne gumki - zapobiegają bocznym przeciekom. Superchłonny wkład wewnątrz pieluszki wiąże wilgoć w żel i sprawia, że nie ma ona kontaktu ze skórą dziecka.
Wysokie elastyczne falbanki - znajdujące się po obu stronach pieluszki, utrzymują jej zawartość wewnątrz zapobiegając bocznemu przeciekaniu .Nie zawiera elementów lateksowych i chlorowanych. .Pieluszki posiadają atest jakości PZH oraz pozytywną opinię Instytutu Matki i Dziecka. Op,27szt
</t>
  </si>
  <si>
    <t>Ustniki jednorazowe duże z gumką z koncówką umożliwiajacą podłączenie tlenu (wymagane)</t>
  </si>
  <si>
    <t>Pakiet 58- Zestaw do tracheostomii przezskórnej</t>
  </si>
  <si>
    <t>Pakiet 59- Termometry medyczne</t>
  </si>
  <si>
    <t>Pakiet 60- Tace na leki</t>
  </si>
  <si>
    <t>Pakiet 61- Osprzęt do urzadzenia Renasys Plus EZ</t>
  </si>
  <si>
    <t>Pakiet 62- Strzygarki chirurgiczne</t>
  </si>
  <si>
    <t>Pakiet 63 - Ostrza do strzygarek</t>
  </si>
  <si>
    <t>Pakiet 65 - Strzykawka do płukania ucha</t>
  </si>
  <si>
    <t>Pakiet 66 - System RespiFlo</t>
  </si>
  <si>
    <t>Pakiet 67 - Szyna Zimmera</t>
  </si>
  <si>
    <t>Pakiet 68 - Akcesoria do fizykoterapii</t>
  </si>
  <si>
    <t>Pakiet 69 - Pułapki na polipy</t>
  </si>
  <si>
    <t>Pakiet 70 - Akcesoria do endoskopii</t>
  </si>
  <si>
    <t>Pakiet 71 - Klipsy jednorazowe</t>
  </si>
  <si>
    <t>Pakiet 72 - Korki do endoskopów</t>
  </si>
  <si>
    <t>Pakiet 73 - Akcesoria endoskopowe</t>
  </si>
  <si>
    <t>Pakiet 74 - Klapki i spódniczki ginekologiczne jednorazowe</t>
  </si>
  <si>
    <t>Pakiet 75 - Zestaw do drenażu worka osierdziowego</t>
  </si>
  <si>
    <t>Pakiet 76 - System Phaseal</t>
  </si>
  <si>
    <t>Pakiet 77 - Igły Gripper</t>
  </si>
  <si>
    <t>Pakiet 78 - Akcesoria neonatologiczne</t>
  </si>
  <si>
    <t xml:space="preserve">Pakiet 79 - Cewnik do dializ </t>
  </si>
  <si>
    <t>Pakiet 80 - Aparat AMBU</t>
  </si>
  <si>
    <t>Pakiet 81 - Czujnik temperatury wewnęrznej</t>
  </si>
  <si>
    <t>Pakiet 82 - Worki stomijne</t>
  </si>
  <si>
    <t>Pakiet 83 - Akcesoria do systemu extriCare 2400</t>
  </si>
  <si>
    <t>Pakiet 84 - Fartuch chirurgiczny</t>
  </si>
  <si>
    <t>Pakiet 85 - Lejce naczyniowe</t>
  </si>
  <si>
    <t>Pakiet 86 - Ustniki jednorazowe</t>
  </si>
  <si>
    <t>Fizykoterapia</t>
  </si>
  <si>
    <t>Taśmy rehabilitacyjne Thera Band 5,5 m. Różne kolory</t>
  </si>
  <si>
    <t>Sprawa P/11/02/2016/SJU-MED.</t>
  </si>
  <si>
    <t>Pakiet 70A - Pętle do polipektomi</t>
  </si>
  <si>
    <t>Pakiet 22A- Zestaw Kangaroo, Sonda gastrostomijna</t>
  </si>
  <si>
    <t>Pakiet 24A - Freeflex+tranfer adapter</t>
  </si>
  <si>
    <t>Pakiet 24B - Przyrząd typu spike do  cytostatyków</t>
  </si>
  <si>
    <r>
      <t>Igła filtracyjna, jednorazowa 0,8 x 30-40mm, sterylna, apirogenna, eliminująca zanieczyszczenia cząsteczkami szkła przy aspiracji ze szklanych ampułek, z filtrem cząsteczkowym 5</t>
    </r>
    <r>
      <rPr>
        <sz val="9"/>
        <rFont val="Calibri"/>
        <family val="2"/>
        <charset val="238"/>
      </rPr>
      <t>µ</t>
    </r>
    <r>
      <rPr>
        <sz val="9"/>
        <rFont val="Arial"/>
        <family val="2"/>
      </rPr>
      <t xml:space="preserve"> dla efektywnej filtracji szkła, metalu, gumy i innych zanieczyszczeń.</t>
    </r>
    <r>
      <rPr>
        <sz val="9"/>
        <color rgb="FF7030A0"/>
        <rFont val="Arial"/>
        <family val="2"/>
        <charset val="238"/>
      </rPr>
      <t xml:space="preserve"> Zamawiający dopuscza igły w rozmiarze 1,2x30-40mm</t>
    </r>
  </si>
  <si>
    <t>Pakiet 2A - Zestaw do konokotomii</t>
  </si>
  <si>
    <t>Pakiet 17A - Pojemnik próbek śluzu</t>
  </si>
  <si>
    <t>Pakiet 17- Nakłuwacze</t>
  </si>
  <si>
    <t>Elektroda do pomiaru temperatury wewnętrznej  SpoOn Sensor 360 000,  kompatybilna z urządzeniem SPOTON TEMPERATURE MONITORING SYSTEM  typ 37010</t>
  </si>
  <si>
    <t>Pakiet 47A - Elektrody</t>
  </si>
  <si>
    <t xml:space="preserve">Pakiet 1A - Zatrzaskowe mocowanie </t>
  </si>
  <si>
    <t>Filtr termovent t wymiennik ciepła i wilgoci o wydajności nawilżania w zakresie 20-30 mg H2O/l przy Vt 500 ml, wadze w zakresie 6-9 g</t>
  </si>
  <si>
    <t>Zmodyfikowany załącznik nr 5 do SIWZ - wycena i opis wymagań minimalnych z ilością przewidywanego zużycia w okresie jednego roku</t>
  </si>
  <si>
    <t>Dotyczy wszystkich pakietów:</t>
  </si>
  <si>
    <t>Zamawiający oczekuje, że wykonawcy w załączniku nr 5 dołączą dodatkową informację o wielkości opakowania handlowego w celu usprawnienia procedury zamawiania cząstkowego i weryfikacji realizacji zamówień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</si>
</sst>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zł&quot;_-;\-* #,##0.00\ &quot;zł&quot;_-;_-* &quot;-&quot;??\ &quot;zł&quot;_-;_-@_-"/>
    <numFmt numFmtId="43" formatCode="_-* #,##0.00\ _z_ł_-;\-* #,##0.00\ _z_ł_-;_-* &quot;-&quot;??\ _z_ł_-;_-@_-"/>
    <numFmt numFmtId="164" formatCode="#,##0.00_ ;[Red]\-#,##0.00,"/>
    <numFmt numFmtId="165" formatCode="#,##0_ ;[Red]\-#,##0,"/>
    <numFmt numFmtId="166" formatCode="#,###.00"/>
  </numFmts>
  <fonts count="36" x14ac:knownFonts="1">
    <font>
      <sz val="10"/>
      <name val="Arial"/>
      <family val="2"/>
      <charset val="238"/>
    </font>
    <font>
      <sz val="11"/>
      <color theme="1"/>
      <name val="Calibri"/>
      <family val="2"/>
      <charset val="238"/>
      <scheme val="minor"/>
    </font>
    <font>
      <sz val="10"/>
      <name val="Arial"/>
      <family val="2"/>
      <charset val="238"/>
    </font>
    <font>
      <sz val="10"/>
      <name val="Arial"/>
      <family val="2"/>
    </font>
    <font>
      <b/>
      <sz val="10"/>
      <name val="Arial"/>
      <family val="2"/>
    </font>
    <font>
      <sz val="8"/>
      <name val="Arial"/>
      <family val="2"/>
    </font>
    <font>
      <b/>
      <sz val="8"/>
      <name val="Arial"/>
      <family val="2"/>
    </font>
    <font>
      <sz val="9"/>
      <name val="Arial"/>
      <family val="2"/>
    </font>
    <font>
      <b/>
      <sz val="9"/>
      <name val="Arial"/>
      <family val="2"/>
    </font>
    <font>
      <i/>
      <sz val="8"/>
      <name val="Arial"/>
      <family val="2"/>
    </font>
    <font>
      <sz val="9"/>
      <name val="Arial"/>
      <family val="2"/>
      <charset val="238"/>
    </font>
    <font>
      <b/>
      <sz val="9"/>
      <name val="Arial"/>
      <family val="2"/>
      <charset val="238"/>
    </font>
    <font>
      <b/>
      <sz val="10"/>
      <name val="Arial"/>
      <family val="2"/>
      <charset val="238"/>
    </font>
    <font>
      <b/>
      <sz val="8"/>
      <name val="Arial"/>
      <family val="2"/>
      <charset val="238"/>
    </font>
    <font>
      <sz val="8"/>
      <color rgb="FFFF0000"/>
      <name val="Arial"/>
      <family val="2"/>
    </font>
    <font>
      <b/>
      <sz val="8"/>
      <color rgb="FFFF0000"/>
      <name val="Arial"/>
      <family val="2"/>
    </font>
    <font>
      <sz val="9"/>
      <color rgb="FFFF0000"/>
      <name val="Arial"/>
      <family val="2"/>
    </font>
    <font>
      <sz val="7"/>
      <name val="Arial"/>
      <family val="2"/>
    </font>
    <font>
      <sz val="10"/>
      <name val="Arial CE"/>
      <charset val="238"/>
    </font>
    <font>
      <sz val="9"/>
      <color rgb="FFFF0000"/>
      <name val="Arial"/>
      <family val="2"/>
      <charset val="238"/>
    </font>
    <font>
      <b/>
      <sz val="10"/>
      <color indexed="10"/>
      <name val="Arial"/>
      <family val="2"/>
      <charset val="238"/>
    </font>
    <font>
      <sz val="10"/>
      <color rgb="FFFF0000"/>
      <name val="Arial"/>
      <family val="2"/>
    </font>
    <font>
      <b/>
      <sz val="10"/>
      <color rgb="FFFF0000"/>
      <name val="Arial"/>
      <family val="2"/>
    </font>
    <font>
      <b/>
      <sz val="9"/>
      <color rgb="FFFF0000"/>
      <name val="Arial"/>
      <family val="2"/>
    </font>
    <font>
      <b/>
      <sz val="10"/>
      <color rgb="FFFF0000"/>
      <name val="Arial"/>
      <family val="2"/>
      <charset val="238"/>
    </font>
    <font>
      <sz val="10"/>
      <color rgb="FFFF0000"/>
      <name val="Arial"/>
      <family val="2"/>
      <charset val="238"/>
    </font>
    <font>
      <b/>
      <sz val="8"/>
      <color rgb="FFFF0000"/>
      <name val="Arial"/>
      <family val="2"/>
      <charset val="238"/>
    </font>
    <font>
      <sz val="7"/>
      <color rgb="FFFF0000"/>
      <name val="Arial"/>
      <family val="2"/>
    </font>
    <font>
      <b/>
      <sz val="9"/>
      <color rgb="FFFF0000"/>
      <name val="Arial"/>
      <family val="2"/>
      <charset val="238"/>
    </font>
    <font>
      <i/>
      <sz val="9"/>
      <name val="Arial"/>
      <family val="2"/>
    </font>
    <font>
      <sz val="8"/>
      <name val="Arial"/>
      <family val="2"/>
      <charset val="238"/>
    </font>
    <font>
      <b/>
      <sz val="9"/>
      <color indexed="10"/>
      <name val="Arial"/>
      <family val="2"/>
      <charset val="238"/>
    </font>
    <font>
      <u/>
      <sz val="9"/>
      <name val="Arial"/>
      <family val="2"/>
    </font>
    <font>
      <sz val="12"/>
      <color theme="1"/>
      <name val="Calibri"/>
      <family val="2"/>
      <charset val="238"/>
      <scheme val="minor"/>
    </font>
    <font>
      <sz val="9"/>
      <name val="Calibri"/>
      <family val="2"/>
      <charset val="238"/>
    </font>
    <font>
      <sz val="9"/>
      <color rgb="FF7030A0"/>
      <name val="Arial"/>
      <family val="2"/>
      <charset val="238"/>
    </font>
  </fonts>
  <fills count="4">
    <fill>
      <patternFill patternType="none"/>
    </fill>
    <fill>
      <patternFill patternType="gray125"/>
    </fill>
    <fill>
      <patternFill patternType="solid">
        <fgColor indexed="42"/>
        <bgColor indexed="27"/>
      </patternFill>
    </fill>
    <fill>
      <patternFill patternType="solid">
        <fgColor indexed="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style="thin">
        <color indexed="8"/>
      </top>
      <bottom/>
      <diagonal/>
    </border>
    <border>
      <left/>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64"/>
      </left>
      <right/>
      <top/>
      <bottom style="thin">
        <color indexed="64"/>
      </bottom>
      <diagonal/>
    </border>
    <border>
      <left style="thin">
        <color indexed="8"/>
      </left>
      <right style="thin">
        <color indexed="8"/>
      </right>
      <top style="thin">
        <color indexed="64"/>
      </top>
      <bottom style="thin">
        <color indexed="8"/>
      </bottom>
      <diagonal/>
    </border>
    <border>
      <left/>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thin">
        <color indexed="8"/>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8"/>
      </left>
      <right/>
      <top style="thin">
        <color indexed="8"/>
      </top>
      <bottom style="thin">
        <color indexed="64"/>
      </bottom>
      <diagonal/>
    </border>
    <border>
      <left/>
      <right style="thin">
        <color indexed="8"/>
      </right>
      <top style="thin">
        <color indexed="64"/>
      </top>
      <bottom style="thin">
        <color indexed="8"/>
      </bottom>
      <diagonal/>
    </border>
  </borders>
  <cellStyleXfs count="12">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18" fillId="0" borderId="0"/>
    <xf numFmtId="0" fontId="2" fillId="0" borderId="0"/>
    <xf numFmtId="0" fontId="1" fillId="0" borderId="0"/>
    <xf numFmtId="0" fontId="33" fillId="0" borderId="0"/>
  </cellStyleXfs>
  <cellXfs count="825">
    <xf numFmtId="0" fontId="0" fillId="0" borderId="0" xfId="0"/>
    <xf numFmtId="0" fontId="3" fillId="0" borderId="0" xfId="0" applyFont="1"/>
    <xf numFmtId="1" fontId="3" fillId="0" borderId="0" xfId="0" applyNumberFormat="1" applyFont="1"/>
    <xf numFmtId="4" fontId="3" fillId="0" borderId="0" xfId="0" applyNumberFormat="1" applyFont="1"/>
    <xf numFmtId="0" fontId="3" fillId="0" borderId="0" xfId="0" applyFont="1" applyAlignment="1">
      <alignment wrapText="1"/>
    </xf>
    <xf numFmtId="0" fontId="4" fillId="0" borderId="0" xfId="0" applyFont="1" applyBorder="1"/>
    <xf numFmtId="0" fontId="5" fillId="0" borderId="0" xfId="0" applyFont="1" applyFill="1" applyBorder="1"/>
    <xf numFmtId="0" fontId="5" fillId="0" borderId="0" xfId="4" applyFont="1" applyFill="1" applyBorder="1" applyAlignment="1">
      <alignment wrapText="1"/>
    </xf>
    <xf numFmtId="1" fontId="5" fillId="0" borderId="0" xfId="0" applyNumberFormat="1" applyFont="1" applyFill="1" applyBorder="1" applyAlignment="1">
      <alignment horizontal="center"/>
    </xf>
    <xf numFmtId="4" fontId="5" fillId="0" borderId="0" xfId="0" applyNumberFormat="1" applyFont="1" applyFill="1" applyBorder="1" applyAlignment="1" applyProtection="1">
      <alignment vertical="center" wrapText="1"/>
    </xf>
    <xf numFmtId="4" fontId="5" fillId="0" borderId="0" xfId="0" applyNumberFormat="1" applyFont="1" applyFill="1" applyBorder="1"/>
    <xf numFmtId="4" fontId="5" fillId="0" borderId="0" xfId="1" applyNumberFormat="1" applyFont="1" applyFill="1" applyBorder="1" applyAlignment="1" applyProtection="1"/>
    <xf numFmtId="0" fontId="7" fillId="0" borderId="0" xfId="0" applyFont="1" applyFill="1" applyBorder="1" applyAlignment="1">
      <alignment wrapText="1"/>
    </xf>
    <xf numFmtId="0" fontId="7" fillId="0" borderId="0" xfId="0" applyFont="1" applyFill="1" applyBorder="1"/>
    <xf numFmtId="0" fontId="6" fillId="2" borderId="1" xfId="0" applyFont="1" applyFill="1" applyBorder="1" applyAlignment="1">
      <alignment horizontal="center"/>
    </xf>
    <xf numFmtId="0" fontId="6" fillId="2" borderId="1" xfId="0" applyFont="1" applyFill="1" applyBorder="1" applyAlignment="1">
      <alignment wrapText="1"/>
    </xf>
    <xf numFmtId="1" fontId="6" fillId="2" borderId="1" xfId="0" applyNumberFormat="1" applyFont="1" applyFill="1" applyBorder="1" applyAlignment="1">
      <alignment horizontal="center" wrapText="1"/>
    </xf>
    <xf numFmtId="4"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xf>
    <xf numFmtId="4" fontId="6" fillId="2" borderId="1" xfId="1" applyNumberFormat="1" applyFont="1" applyFill="1" applyBorder="1" applyAlignment="1" applyProtection="1">
      <alignment horizontal="center" wrapText="1"/>
    </xf>
    <xf numFmtId="4" fontId="6" fillId="2" borderId="1" xfId="0" applyNumberFormat="1" applyFont="1" applyFill="1" applyBorder="1" applyAlignment="1">
      <alignment horizontal="center" wrapText="1"/>
    </xf>
    <xf numFmtId="0" fontId="8" fillId="3" borderId="1" xfId="0" applyFont="1" applyFill="1" applyBorder="1" applyAlignment="1">
      <alignment wrapText="1"/>
    </xf>
    <xf numFmtId="0" fontId="7" fillId="0" borderId="1" xfId="0" applyFont="1" applyFill="1" applyBorder="1" applyAlignment="1">
      <alignment vertical="center"/>
    </xf>
    <xf numFmtId="0" fontId="7" fillId="0" borderId="2" xfId="4" applyFont="1" applyFill="1" applyBorder="1" applyAlignment="1">
      <alignment vertical="center" wrapText="1"/>
    </xf>
    <xf numFmtId="0" fontId="9" fillId="0" borderId="1" xfId="0" applyFont="1" applyFill="1" applyBorder="1" applyAlignment="1">
      <alignment vertical="center" wrapText="1"/>
    </xf>
    <xf numFmtId="0" fontId="7" fillId="0" borderId="3" xfId="0" applyFont="1" applyFill="1" applyBorder="1" applyAlignment="1">
      <alignment horizontal="center" vertical="center"/>
    </xf>
    <xf numFmtId="1" fontId="7" fillId="0" borderId="1" xfId="0" applyNumberFormat="1" applyFont="1" applyFill="1" applyBorder="1" applyAlignment="1">
      <alignment horizontal="center" vertical="center"/>
    </xf>
    <xf numFmtId="9" fontId="7" fillId="0" borderId="1" xfId="0" applyNumberFormat="1" applyFont="1" applyFill="1" applyBorder="1" applyAlignment="1">
      <alignment horizontal="center" vertical="center"/>
    </xf>
    <xf numFmtId="4" fontId="7" fillId="0" borderId="1" xfId="1" applyNumberFormat="1" applyFont="1" applyFill="1" applyBorder="1" applyAlignment="1" applyProtection="1">
      <alignment horizontal="center" vertical="center"/>
    </xf>
    <xf numFmtId="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4" xfId="0" applyFont="1" applyFill="1" applyBorder="1" applyAlignment="1">
      <alignment vertical="center"/>
    </xf>
    <xf numFmtId="0" fontId="7" fillId="0" borderId="5" xfId="4" applyFont="1" applyFill="1" applyBorder="1" applyAlignment="1">
      <alignment vertical="center" wrapText="1"/>
    </xf>
    <xf numFmtId="0" fontId="9" fillId="0" borderId="6" xfId="0" applyFont="1" applyFill="1" applyBorder="1" applyAlignment="1">
      <alignment vertical="center" wrapText="1"/>
    </xf>
    <xf numFmtId="0" fontId="7" fillId="0" borderId="7" xfId="0" applyFont="1" applyFill="1" applyBorder="1" applyAlignment="1">
      <alignment horizontal="center" vertical="center"/>
    </xf>
    <xf numFmtId="1" fontId="7" fillId="0" borderId="4" xfId="0" applyNumberFormat="1" applyFont="1" applyFill="1" applyBorder="1" applyAlignment="1">
      <alignment horizontal="center" vertical="center"/>
    </xf>
    <xf numFmtId="9" fontId="7" fillId="0" borderId="9" xfId="0" applyNumberFormat="1" applyFont="1" applyFill="1" applyBorder="1" applyAlignment="1">
      <alignment horizontal="center" vertical="center"/>
    </xf>
    <xf numFmtId="0" fontId="7" fillId="0" borderId="1" xfId="4" applyFont="1" applyFill="1" applyBorder="1" applyAlignment="1">
      <alignment vertical="center" wrapText="1"/>
    </xf>
    <xf numFmtId="0" fontId="7" fillId="0" borderId="1" xfId="0" applyFont="1" applyFill="1" applyBorder="1" applyAlignment="1">
      <alignment horizontal="center" vertical="center"/>
    </xf>
    <xf numFmtId="0" fontId="5" fillId="0" borderId="0" xfId="0" applyFont="1" applyFill="1" applyBorder="1" applyAlignment="1">
      <alignment wrapText="1"/>
    </xf>
    <xf numFmtId="0" fontId="5" fillId="0" borderId="0" xfId="0" applyFont="1" applyFill="1" applyBorder="1" applyAlignment="1">
      <alignment horizontal="center"/>
    </xf>
    <xf numFmtId="4" fontId="4" fillId="0" borderId="11" xfId="0" applyNumberFormat="1" applyFont="1" applyFill="1" applyBorder="1" applyAlignment="1" applyProtection="1">
      <alignment horizontal="center" vertical="center" wrapText="1"/>
    </xf>
    <xf numFmtId="4" fontId="4" fillId="0" borderId="1" xfId="1" applyNumberFormat="1" applyFont="1" applyFill="1" applyBorder="1" applyAlignment="1" applyProtection="1">
      <alignment horizontal="center"/>
    </xf>
    <xf numFmtId="4" fontId="4" fillId="0" borderId="1" xfId="0" applyNumberFormat="1" applyFont="1" applyFill="1" applyBorder="1" applyAlignment="1">
      <alignment horizontal="center"/>
    </xf>
    <xf numFmtId="1" fontId="5" fillId="0" borderId="0" xfId="0" applyNumberFormat="1" applyFont="1" applyFill="1" applyBorder="1"/>
    <xf numFmtId="0" fontId="10" fillId="0" borderId="1" xfId="0" applyFont="1" applyBorder="1" applyAlignment="1">
      <alignment vertical="center" wrapText="1"/>
    </xf>
    <xf numFmtId="0" fontId="10" fillId="0" borderId="1" xfId="0" applyFont="1" applyFill="1" applyBorder="1" applyAlignment="1">
      <alignment horizontal="center" vertical="center"/>
    </xf>
    <xf numFmtId="9" fontId="10" fillId="0" borderId="1" xfId="0" applyNumberFormat="1" applyFont="1" applyFill="1" applyBorder="1" applyAlignment="1">
      <alignment horizontal="center" vertical="center"/>
    </xf>
    <xf numFmtId="0" fontId="10" fillId="0" borderId="1" xfId="0" applyFont="1" applyFill="1" applyBorder="1" applyAlignment="1">
      <alignment vertical="center" wrapText="1"/>
    </xf>
    <xf numFmtId="1" fontId="10" fillId="0" borderId="1" xfId="0" applyNumberFormat="1" applyFont="1" applyFill="1" applyBorder="1" applyAlignment="1">
      <alignment horizontal="center" vertical="center"/>
    </xf>
    <xf numFmtId="0" fontId="3" fillId="0" borderId="0" xfId="0" applyFont="1" applyFill="1" applyBorder="1"/>
    <xf numFmtId="0" fontId="10" fillId="0" borderId="1" xfId="0" applyFont="1" applyFill="1" applyBorder="1" applyAlignment="1">
      <alignment horizontal="center" vertical="center" wrapText="1"/>
    </xf>
    <xf numFmtId="4" fontId="12" fillId="0" borderId="1" xfId="1" applyNumberFormat="1" applyFont="1" applyFill="1" applyBorder="1" applyAlignment="1" applyProtection="1">
      <alignment horizontal="center" vertical="center"/>
    </xf>
    <xf numFmtId="4" fontId="12" fillId="0" borderId="1" xfId="0" applyNumberFormat="1" applyFont="1" applyFill="1" applyBorder="1" applyAlignment="1">
      <alignment horizontal="center" vertical="center"/>
    </xf>
    <xf numFmtId="4" fontId="6" fillId="0" borderId="0" xfId="0" applyNumberFormat="1" applyFont="1" applyFill="1" applyBorder="1" applyAlignment="1" applyProtection="1">
      <alignment horizontal="center" vertical="center" wrapText="1"/>
    </xf>
    <xf numFmtId="4" fontId="6" fillId="0" borderId="0" xfId="1" applyNumberFormat="1" applyFont="1" applyFill="1" applyBorder="1" applyAlignment="1" applyProtection="1">
      <alignment horizontal="center"/>
    </xf>
    <xf numFmtId="4" fontId="6" fillId="0" borderId="0" xfId="0" applyNumberFormat="1" applyFont="1" applyFill="1" applyBorder="1" applyAlignment="1">
      <alignment horizontal="center"/>
    </xf>
    <xf numFmtId="0" fontId="3" fillId="0" borderId="0" xfId="0" applyFont="1" applyBorder="1" applyAlignment="1">
      <alignment wrapText="1"/>
    </xf>
    <xf numFmtId="0" fontId="5" fillId="0" borderId="0" xfId="0"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4" fontId="6" fillId="2" borderId="1" xfId="1" applyNumberFormat="1" applyFont="1" applyFill="1" applyBorder="1" applyAlignment="1" applyProtection="1">
      <alignment horizontal="center" vertical="center" wrapText="1"/>
    </xf>
    <xf numFmtId="0" fontId="5" fillId="0" borderId="2" xfId="0" applyFont="1" applyFill="1" applyBorder="1"/>
    <xf numFmtId="0" fontId="7" fillId="0" borderId="0" xfId="0" applyFont="1" applyAlignment="1">
      <alignment vertical="center"/>
    </xf>
    <xf numFmtId="1" fontId="7" fillId="0" borderId="0" xfId="0" applyNumberFormat="1" applyFont="1" applyAlignment="1">
      <alignment vertical="center"/>
    </xf>
    <xf numFmtId="4" fontId="4" fillId="0" borderId="0" xfId="0" applyNumberFormat="1" applyFont="1" applyFill="1" applyBorder="1" applyAlignment="1" applyProtection="1">
      <alignment horizontal="center" vertical="center" wrapText="1"/>
    </xf>
    <xf numFmtId="4" fontId="4" fillId="0" borderId="1" xfId="1" applyNumberFormat="1" applyFont="1" applyFill="1" applyBorder="1" applyAlignment="1" applyProtection="1">
      <alignment horizontal="center" vertical="center"/>
    </xf>
    <xf numFmtId="4" fontId="4" fillId="0" borderId="1" xfId="0" applyNumberFormat="1" applyFont="1" applyFill="1" applyBorder="1" applyAlignment="1">
      <alignment horizontal="center" vertical="center"/>
    </xf>
    <xf numFmtId="0" fontId="7" fillId="0" borderId="2" xfId="0" applyFont="1" applyFill="1" applyBorder="1"/>
    <xf numFmtId="0" fontId="7" fillId="0" borderId="1" xfId="4" applyFont="1" applyFill="1" applyBorder="1" applyAlignment="1">
      <alignment horizontal="left" vertical="center" wrapText="1"/>
    </xf>
    <xf numFmtId="0" fontId="7" fillId="0" borderId="1" xfId="0" applyFont="1" applyFill="1" applyBorder="1" applyAlignment="1">
      <alignment horizontal="center" wrapText="1"/>
    </xf>
    <xf numFmtId="0" fontId="7" fillId="0" borderId="1" xfId="0" applyFont="1" applyFill="1" applyBorder="1" applyAlignment="1">
      <alignment horizontal="center"/>
    </xf>
    <xf numFmtId="1" fontId="7" fillId="0" borderId="1" xfId="0" applyNumberFormat="1" applyFont="1" applyBorder="1"/>
    <xf numFmtId="9" fontId="7" fillId="0" borderId="2" xfId="0" applyNumberFormat="1" applyFont="1" applyFill="1" applyBorder="1" applyAlignment="1">
      <alignment horizontal="center" vertical="center"/>
    </xf>
    <xf numFmtId="0" fontId="7" fillId="0" borderId="3" xfId="0" applyFont="1" applyFill="1" applyBorder="1" applyAlignment="1">
      <alignment wrapText="1"/>
    </xf>
    <xf numFmtId="0" fontId="7" fillId="0" borderId="1"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3" xfId="4"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9" fontId="7" fillId="0" borderId="1" xfId="3" applyFont="1" applyFill="1" applyBorder="1" applyAlignment="1">
      <alignment horizontal="center" vertical="center" wrapText="1"/>
    </xf>
    <xf numFmtId="0" fontId="7" fillId="0" borderId="1" xfId="0" applyFont="1" applyFill="1" applyBorder="1" applyAlignment="1">
      <alignment horizontal="right" vertical="center" wrapText="1"/>
    </xf>
    <xf numFmtId="0" fontId="7" fillId="0" borderId="12" xfId="0" applyFont="1" applyFill="1" applyBorder="1" applyAlignment="1">
      <alignment horizontal="center" vertical="center" wrapText="1"/>
    </xf>
    <xf numFmtId="0" fontId="7" fillId="0" borderId="13" xfId="5" applyFont="1" applyFill="1" applyBorder="1" applyAlignment="1">
      <alignment vertical="center" wrapText="1"/>
    </xf>
    <xf numFmtId="0" fontId="7" fillId="0" borderId="10" xfId="4"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0" fontId="7" fillId="0" borderId="1" xfId="5" applyFont="1" applyFill="1" applyBorder="1" applyAlignment="1">
      <alignment vertical="center" wrapText="1"/>
    </xf>
    <xf numFmtId="0" fontId="7" fillId="0" borderId="1" xfId="4" applyFont="1" applyFill="1" applyBorder="1" applyAlignment="1">
      <alignment horizontal="center" vertical="center" wrapText="1"/>
    </xf>
    <xf numFmtId="0" fontId="7" fillId="0" borderId="6" xfId="0" applyFont="1" applyFill="1" applyBorder="1" applyAlignment="1">
      <alignment horizontal="right" vertical="center" wrapText="1"/>
    </xf>
    <xf numFmtId="0" fontId="7" fillId="0" borderId="0" xfId="0" applyFont="1"/>
    <xf numFmtId="0" fontId="7" fillId="0" borderId="0" xfId="0" applyFont="1" applyBorder="1"/>
    <xf numFmtId="1" fontId="7" fillId="0" borderId="0" xfId="0" applyNumberFormat="1" applyFont="1"/>
    <xf numFmtId="0" fontId="7" fillId="0" borderId="1" xfId="0" applyFont="1" applyBorder="1" applyAlignment="1">
      <alignment wrapText="1"/>
    </xf>
    <xf numFmtId="0" fontId="3" fillId="0" borderId="0" xfId="0" applyFont="1" applyBorder="1"/>
    <xf numFmtId="0" fontId="7" fillId="0" borderId="1" xfId="0" applyFont="1" applyFill="1" applyBorder="1"/>
    <xf numFmtId="0" fontId="7" fillId="0" borderId="1" xfId="0" applyFont="1" applyFill="1" applyBorder="1" applyAlignment="1">
      <alignment vertical="center" wrapText="1"/>
    </xf>
    <xf numFmtId="4" fontId="6" fillId="0" borderId="11" xfId="0" applyNumberFormat="1" applyFont="1" applyFill="1" applyBorder="1" applyAlignment="1" applyProtection="1">
      <alignment horizontal="center" vertical="center" wrapText="1"/>
    </xf>
    <xf numFmtId="0" fontId="3" fillId="0" borderId="0" xfId="0" applyFont="1" applyFill="1" applyBorder="1" applyAlignment="1">
      <alignment wrapText="1"/>
    </xf>
    <xf numFmtId="4" fontId="6" fillId="2" borderId="1" xfId="0" applyNumberFormat="1" applyFont="1" applyFill="1" applyBorder="1" applyAlignment="1">
      <alignment horizontal="center"/>
    </xf>
    <xf numFmtId="0" fontId="7" fillId="0" borderId="1" xfId="0" applyFont="1" applyBorder="1"/>
    <xf numFmtId="3" fontId="7" fillId="0" borderId="1" xfId="0" applyNumberFormat="1" applyFont="1" applyFill="1" applyBorder="1" applyAlignment="1" applyProtection="1">
      <alignment wrapText="1"/>
      <protection locked="0"/>
    </xf>
    <xf numFmtId="0" fontId="8" fillId="0" borderId="1" xfId="0" applyFont="1" applyBorder="1" applyAlignment="1">
      <alignment wrapText="1"/>
    </xf>
    <xf numFmtId="0" fontId="7" fillId="0" borderId="1" xfId="0" applyFont="1" applyBorder="1" applyAlignment="1">
      <alignment vertical="center"/>
    </xf>
    <xf numFmtId="1" fontId="7" fillId="0" borderId="1" xfId="0" applyNumberFormat="1" applyFont="1" applyBorder="1" applyAlignment="1">
      <alignment vertical="center"/>
    </xf>
    <xf numFmtId="9" fontId="7" fillId="0" borderId="2" xfId="0" applyNumberFormat="1" applyFont="1" applyBorder="1" applyAlignment="1">
      <alignment vertical="center"/>
    </xf>
    <xf numFmtId="0" fontId="7" fillId="0" borderId="3" xfId="0" applyFont="1" applyBorder="1" applyAlignment="1">
      <alignment wrapText="1"/>
    </xf>
    <xf numFmtId="166" fontId="7" fillId="0" borderId="12" xfId="1" applyNumberFormat="1" applyFont="1" applyFill="1" applyBorder="1" applyAlignment="1" applyProtection="1">
      <alignment vertical="center"/>
    </xf>
    <xf numFmtId="1" fontId="7" fillId="0" borderId="12" xfId="1" applyNumberFormat="1" applyFont="1" applyFill="1" applyBorder="1" applyAlignment="1" applyProtection="1">
      <alignment vertical="center"/>
    </xf>
    <xf numFmtId="9" fontId="7" fillId="0" borderId="13" xfId="1" applyNumberFormat="1" applyFont="1" applyFill="1" applyBorder="1" applyAlignment="1" applyProtection="1">
      <alignment vertical="center"/>
    </xf>
    <xf numFmtId="9" fontId="7" fillId="0" borderId="2" xfId="0" applyNumberFormat="1" applyFont="1" applyBorder="1"/>
    <xf numFmtId="0" fontId="3" fillId="0" borderId="11" xfId="0" applyFont="1" applyBorder="1"/>
    <xf numFmtId="1" fontId="3" fillId="0" borderId="11" xfId="0" applyNumberFormat="1" applyFont="1" applyBorder="1"/>
    <xf numFmtId="9" fontId="3" fillId="0" borderId="11" xfId="0" applyNumberFormat="1" applyFont="1" applyBorder="1"/>
    <xf numFmtId="4" fontId="4" fillId="0" borderId="1" xfId="1" applyNumberFormat="1" applyFont="1" applyFill="1" applyBorder="1" applyAlignment="1" applyProtection="1">
      <alignment vertical="center"/>
    </xf>
    <xf numFmtId="1" fontId="3" fillId="0" borderId="0" xfId="0" applyNumberFormat="1" applyFont="1" applyBorder="1"/>
    <xf numFmtId="4" fontId="3" fillId="0" borderId="0" xfId="0" applyNumberFormat="1" applyFont="1" applyBorder="1"/>
    <xf numFmtId="0" fontId="3" fillId="0" borderId="14" xfId="0" applyFont="1" applyBorder="1"/>
    <xf numFmtId="0" fontId="3" fillId="0" borderId="15" xfId="0" applyFont="1" applyBorder="1"/>
    <xf numFmtId="1" fontId="3" fillId="0" borderId="15" xfId="0" applyNumberFormat="1" applyFont="1" applyBorder="1"/>
    <xf numFmtId="4" fontId="3" fillId="0" borderId="15" xfId="0" applyNumberFormat="1" applyFont="1" applyBorder="1"/>
    <xf numFmtId="0" fontId="3" fillId="0" borderId="1" xfId="0" applyFont="1" applyBorder="1"/>
    <xf numFmtId="0" fontId="3" fillId="0" borderId="1" xfId="0" applyFont="1" applyBorder="1" applyAlignment="1">
      <alignment wrapText="1"/>
    </xf>
    <xf numFmtId="3" fontId="3" fillId="0" borderId="1" xfId="0" applyNumberFormat="1" applyFont="1" applyFill="1" applyBorder="1" applyAlignment="1" applyProtection="1">
      <alignment wrapText="1"/>
    </xf>
    <xf numFmtId="4" fontId="3" fillId="0" borderId="11" xfId="0" applyNumberFormat="1" applyFont="1" applyBorder="1"/>
    <xf numFmtId="0" fontId="5" fillId="0" borderId="0" xfId="4" applyFont="1" applyFill="1" applyBorder="1" applyAlignment="1">
      <alignment horizontal="center" wrapText="1"/>
    </xf>
    <xf numFmtId="1" fontId="5" fillId="0" borderId="0" xfId="4" applyNumberFormat="1" applyFont="1" applyFill="1" applyBorder="1" applyAlignment="1">
      <alignment horizontal="center"/>
    </xf>
    <xf numFmtId="0" fontId="5" fillId="0" borderId="1" xfId="0" applyFont="1" applyFill="1" applyBorder="1" applyAlignment="1">
      <alignment vertical="center"/>
    </xf>
    <xf numFmtId="0" fontId="2" fillId="0" borderId="1" xfId="6" applyBorder="1"/>
    <xf numFmtId="0" fontId="5" fillId="0" borderId="16" xfId="0" applyFont="1" applyFill="1" applyBorder="1" applyAlignment="1">
      <alignment horizontal="center" vertical="center"/>
    </xf>
    <xf numFmtId="1" fontId="5" fillId="0" borderId="1" xfId="0" applyNumberFormat="1" applyFont="1" applyFill="1" applyBorder="1" applyAlignment="1">
      <alignment horizontal="center" vertical="center"/>
    </xf>
    <xf numFmtId="0" fontId="5" fillId="0" borderId="8" xfId="0" applyFont="1" applyFill="1" applyBorder="1" applyAlignment="1">
      <alignment vertical="center"/>
    </xf>
    <xf numFmtId="0" fontId="5" fillId="0" borderId="9"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4" xfId="0" applyFont="1" applyFill="1" applyBorder="1" applyAlignment="1">
      <alignment vertical="center"/>
    </xf>
    <xf numFmtId="0" fontId="5" fillId="0" borderId="20" xfId="0" applyFont="1" applyFill="1" applyBorder="1" applyAlignment="1">
      <alignment horizontal="center" vertical="center"/>
    </xf>
    <xf numFmtId="0" fontId="5" fillId="0" borderId="0" xfId="0" applyFont="1" applyFill="1" applyBorder="1" applyAlignment="1">
      <alignment vertical="center" wrapText="1"/>
    </xf>
    <xf numFmtId="0" fontId="5" fillId="0" borderId="3" xfId="0" applyFont="1" applyFill="1" applyBorder="1" applyAlignment="1">
      <alignment vertical="center"/>
    </xf>
    <xf numFmtId="0" fontId="5" fillId="0" borderId="0" xfId="0" applyFont="1" applyFill="1" applyBorder="1" applyAlignment="1">
      <alignment horizontal="center" vertical="center"/>
    </xf>
    <xf numFmtId="1" fontId="5" fillId="0" borderId="0" xfId="0" applyNumberFormat="1" applyFont="1" applyFill="1" applyBorder="1" applyAlignment="1">
      <alignment horizontal="center" vertical="center"/>
    </xf>
    <xf numFmtId="165" fontId="6" fillId="0" borderId="1" xfId="0" applyNumberFormat="1" applyFont="1" applyFill="1" applyBorder="1" applyAlignment="1">
      <alignment vertical="center"/>
    </xf>
    <xf numFmtId="0" fontId="5" fillId="0" borderId="0" xfId="0" applyFont="1" applyFill="1" applyBorder="1" applyAlignment="1">
      <alignment vertical="center"/>
    </xf>
    <xf numFmtId="0" fontId="5" fillId="0" borderId="18" xfId="0" applyFont="1" applyFill="1" applyBorder="1" applyAlignment="1">
      <alignment vertical="center"/>
    </xf>
    <xf numFmtId="0" fontId="5" fillId="0" borderId="1" xfId="0" applyFont="1" applyFill="1" applyBorder="1" applyAlignment="1">
      <alignment vertical="center" wrapText="1"/>
    </xf>
    <xf numFmtId="0" fontId="5" fillId="0" borderId="21" xfId="0" applyFont="1" applyFill="1" applyBorder="1" applyAlignment="1">
      <alignment horizontal="center" vertical="center" wrapText="1"/>
    </xf>
    <xf numFmtId="1" fontId="5" fillId="0" borderId="19" xfId="0" applyNumberFormat="1" applyFont="1" applyFill="1" applyBorder="1" applyAlignment="1">
      <alignment horizontal="center" vertical="center" wrapText="1"/>
    </xf>
    <xf numFmtId="0" fontId="5" fillId="0" borderId="0" xfId="4" applyFont="1" applyFill="1" applyBorder="1" applyAlignment="1">
      <alignment horizontal="left" vertical="center" wrapText="1"/>
    </xf>
    <xf numFmtId="0" fontId="5" fillId="0" borderId="0" xfId="4" applyFont="1" applyFill="1" applyBorder="1" applyAlignment="1">
      <alignment horizontal="center" vertical="center"/>
    </xf>
    <xf numFmtId="0" fontId="5" fillId="0" borderId="22" xfId="0" applyFont="1" applyFill="1" applyBorder="1" applyAlignment="1">
      <alignment vertical="center"/>
    </xf>
    <xf numFmtId="0" fontId="5" fillId="0" borderId="1" xfId="4" applyFont="1" applyFill="1" applyBorder="1" applyAlignment="1">
      <alignment vertical="center" wrapText="1"/>
    </xf>
    <xf numFmtId="1" fontId="5" fillId="0" borderId="19" xfId="4" applyNumberFormat="1" applyFont="1" applyFill="1" applyBorder="1" applyAlignment="1">
      <alignment horizontal="center" vertical="center"/>
    </xf>
    <xf numFmtId="0" fontId="5" fillId="0" borderId="21" xfId="0" applyFont="1" applyFill="1" applyBorder="1" applyAlignment="1">
      <alignment horizontal="center" vertical="center"/>
    </xf>
    <xf numFmtId="1" fontId="5" fillId="0" borderId="17" xfId="0" applyNumberFormat="1" applyFont="1" applyFill="1" applyBorder="1" applyAlignment="1">
      <alignment horizontal="right" vertical="center"/>
    </xf>
    <xf numFmtId="0" fontId="5" fillId="0" borderId="0" xfId="0" applyFont="1" applyFill="1" applyBorder="1" applyAlignment="1">
      <alignment horizontal="center" wrapText="1"/>
    </xf>
    <xf numFmtId="0" fontId="5" fillId="0" borderId="4" xfId="0" applyFont="1" applyFill="1" applyBorder="1"/>
    <xf numFmtId="0" fontId="7" fillId="0" borderId="13" xfId="4" applyFont="1" applyFill="1" applyBorder="1" applyAlignment="1">
      <alignment wrapText="1"/>
    </xf>
    <xf numFmtId="0" fontId="5" fillId="0" borderId="6" xfId="4" applyFont="1" applyFill="1" applyBorder="1" applyAlignment="1">
      <alignment wrapText="1"/>
    </xf>
    <xf numFmtId="0" fontId="5" fillId="0" borderId="10" xfId="0" applyFont="1" applyFill="1" applyBorder="1" applyAlignment="1">
      <alignment vertical="center"/>
    </xf>
    <xf numFmtId="1" fontId="5" fillId="0" borderId="12" xfId="0" applyNumberFormat="1" applyFont="1" applyFill="1" applyBorder="1" applyAlignment="1">
      <alignment horizontal="center" vertical="center"/>
    </xf>
    <xf numFmtId="0" fontId="5" fillId="0" borderId="1" xfId="0" applyFont="1" applyFill="1" applyBorder="1"/>
    <xf numFmtId="0" fontId="7" fillId="0" borderId="1" xfId="4" applyFont="1" applyFill="1" applyBorder="1" applyAlignment="1">
      <alignment wrapText="1"/>
    </xf>
    <xf numFmtId="0" fontId="5" fillId="0" borderId="1" xfId="4" applyFont="1" applyFill="1" applyBorder="1" applyAlignment="1">
      <alignment wrapText="1"/>
    </xf>
    <xf numFmtId="0" fontId="5" fillId="0" borderId="0" xfId="4" applyFont="1" applyFill="1" applyBorder="1" applyAlignment="1">
      <alignment horizontal="center" vertical="center" wrapText="1"/>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xf>
    <xf numFmtId="0" fontId="7" fillId="0" borderId="2" xfId="0" applyFont="1" applyFill="1" applyBorder="1" applyAlignment="1">
      <alignment wrapText="1"/>
    </xf>
    <xf numFmtId="0" fontId="5" fillId="0" borderId="1" xfId="0" applyFont="1" applyFill="1" applyBorder="1" applyAlignment="1"/>
    <xf numFmtId="0" fontId="5" fillId="0" borderId="3" xfId="0" applyFont="1" applyFill="1" applyBorder="1" applyAlignment="1">
      <alignment horizontal="center" vertical="center"/>
    </xf>
    <xf numFmtId="9" fontId="5" fillId="0" borderId="1" xfId="0" applyNumberFormat="1" applyFont="1" applyFill="1" applyBorder="1" applyAlignment="1">
      <alignment horizontal="center" vertical="center"/>
    </xf>
    <xf numFmtId="0" fontId="14" fillId="0" borderId="0" xfId="0" applyFont="1" applyFill="1" applyBorder="1"/>
    <xf numFmtId="0" fontId="14" fillId="0" borderId="0" xfId="0" applyFont="1" applyFill="1" applyBorder="1" applyAlignment="1">
      <alignment wrapText="1"/>
    </xf>
    <xf numFmtId="0" fontId="14" fillId="0" borderId="0" xfId="0" applyFont="1" applyFill="1" applyBorder="1" applyAlignment="1">
      <alignment horizontal="center"/>
    </xf>
    <xf numFmtId="1" fontId="14" fillId="0" borderId="0" xfId="0" applyNumberFormat="1" applyFont="1" applyFill="1" applyBorder="1" applyAlignment="1">
      <alignment horizontal="center"/>
    </xf>
    <xf numFmtId="4" fontId="15" fillId="0" borderId="0" xfId="0" applyNumberFormat="1" applyFont="1" applyFill="1" applyBorder="1" applyAlignment="1" applyProtection="1">
      <alignment horizontal="center" vertical="center" wrapText="1"/>
    </xf>
    <xf numFmtId="4" fontId="15" fillId="0" borderId="0" xfId="1" applyNumberFormat="1" applyFont="1" applyFill="1" applyBorder="1" applyAlignment="1" applyProtection="1">
      <alignment horizontal="center"/>
    </xf>
    <xf numFmtId="4" fontId="15" fillId="0" borderId="0" xfId="0" applyNumberFormat="1" applyFont="1" applyFill="1" applyBorder="1" applyAlignment="1">
      <alignment horizontal="center"/>
    </xf>
    <xf numFmtId="0" fontId="16" fillId="0" borderId="0" xfId="0" applyFont="1" applyFill="1" applyBorder="1" applyAlignment="1">
      <alignment wrapText="1"/>
    </xf>
    <xf numFmtId="0" fontId="5" fillId="0" borderId="1" xfId="0" applyFont="1" applyFill="1" applyBorder="1" applyAlignment="1">
      <alignment wrapText="1"/>
    </xf>
    <xf numFmtId="0" fontId="7" fillId="0" borderId="6" xfId="0" applyFont="1" applyFill="1" applyBorder="1" applyAlignment="1">
      <alignment vertical="center" wrapText="1"/>
    </xf>
    <xf numFmtId="4" fontId="12" fillId="0" borderId="1" xfId="0" applyNumberFormat="1" applyFont="1" applyBorder="1"/>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1" fontId="6" fillId="0" borderId="0" xfId="0" applyNumberFormat="1" applyFont="1" applyFill="1" applyBorder="1" applyAlignment="1">
      <alignment horizontal="center" vertical="center" wrapText="1"/>
    </xf>
    <xf numFmtId="9" fontId="5" fillId="0" borderId="0" xfId="0" applyNumberFormat="1" applyFont="1" applyFill="1" applyBorder="1" applyAlignment="1">
      <alignment horizontal="center" vertical="center"/>
    </xf>
    <xf numFmtId="4" fontId="5" fillId="0" borderId="0" xfId="1" applyNumberFormat="1" applyFont="1" applyFill="1" applyBorder="1" applyAlignment="1" applyProtection="1">
      <alignment vertical="center"/>
    </xf>
    <xf numFmtId="4" fontId="5" fillId="0" borderId="0" xfId="0" applyNumberFormat="1"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6" fillId="2" borderId="1" xfId="0" applyFont="1" applyFill="1" applyBorder="1" applyAlignment="1">
      <alignment horizontal="center" vertical="center"/>
    </xf>
    <xf numFmtId="9" fontId="6" fillId="2"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0" xfId="0" applyFont="1" applyFill="1" applyBorder="1" applyAlignment="1">
      <alignment vertical="center"/>
    </xf>
    <xf numFmtId="0" fontId="7" fillId="0" borderId="22" xfId="0" applyFont="1" applyFill="1" applyBorder="1" applyAlignment="1">
      <alignment horizontal="center" vertical="center" wrapText="1"/>
    </xf>
    <xf numFmtId="0" fontId="7" fillId="0" borderId="22" xfId="0" applyFont="1" applyFill="1" applyBorder="1" applyAlignment="1">
      <alignment vertical="center" wrapText="1"/>
    </xf>
    <xf numFmtId="9" fontId="7" fillId="0" borderId="19" xfId="0" applyNumberFormat="1" applyFont="1" applyFill="1" applyBorder="1" applyAlignment="1">
      <alignment horizontal="center" vertical="center"/>
    </xf>
    <xf numFmtId="0" fontId="7" fillId="0" borderId="22"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2" xfId="0" applyFont="1" applyFill="1" applyBorder="1" applyAlignment="1">
      <alignment vertical="center" wrapText="1"/>
    </xf>
    <xf numFmtId="9" fontId="7" fillId="0" borderId="20" xfId="0" applyNumberFormat="1" applyFont="1" applyFill="1" applyBorder="1" applyAlignment="1">
      <alignment horizontal="center" vertical="center"/>
    </xf>
    <xf numFmtId="3" fontId="7" fillId="0" borderId="1" xfId="0" applyNumberFormat="1" applyFont="1" applyFill="1" applyBorder="1" applyAlignment="1" applyProtection="1">
      <alignment wrapText="1"/>
    </xf>
    <xf numFmtId="0" fontId="7" fillId="0" borderId="8" xfId="0" applyFont="1" applyFill="1" applyBorder="1" applyAlignment="1">
      <alignment vertical="center" wrapText="1"/>
    </xf>
    <xf numFmtId="0" fontId="2" fillId="0" borderId="0" xfId="0" applyFont="1"/>
    <xf numFmtId="3" fontId="7" fillId="0" borderId="22" xfId="0" applyNumberFormat="1" applyFont="1" applyFill="1" applyBorder="1" applyAlignment="1">
      <alignment horizontal="center"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1" fontId="7" fillId="0" borderId="0"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4" fontId="5" fillId="0" borderId="0" xfId="1" applyNumberFormat="1" applyFont="1" applyFill="1" applyBorder="1" applyAlignment="1" applyProtection="1">
      <alignment horizontal="center" vertical="center"/>
    </xf>
    <xf numFmtId="4" fontId="5" fillId="0" borderId="0" xfId="0" applyNumberFormat="1" applyFont="1" applyFill="1" applyBorder="1" applyAlignment="1">
      <alignment horizontal="center" vertical="center"/>
    </xf>
    <xf numFmtId="0" fontId="7" fillId="0" borderId="14" xfId="0" applyFont="1" applyFill="1" applyBorder="1" applyAlignment="1">
      <alignment horizontal="center" vertical="center" wrapText="1"/>
    </xf>
    <xf numFmtId="0" fontId="17" fillId="0" borderId="0" xfId="4" applyFont="1" applyFill="1" applyBorder="1" applyAlignment="1">
      <alignment horizontal="center" vertical="center" wrapText="1"/>
    </xf>
    <xf numFmtId="4" fontId="13" fillId="0" borderId="0" xfId="1" applyNumberFormat="1" applyFont="1" applyFill="1" applyBorder="1" applyAlignment="1" applyProtection="1">
      <alignment horizontal="center" vertical="center"/>
    </xf>
    <xf numFmtId="4" fontId="13" fillId="0" borderId="0" xfId="0" applyNumberFormat="1" applyFont="1" applyFill="1" applyBorder="1" applyAlignment="1">
      <alignment horizontal="center" vertical="center"/>
    </xf>
    <xf numFmtId="0" fontId="7" fillId="0" borderId="8" xfId="0" applyNumberFormat="1" applyFont="1" applyFill="1" applyBorder="1" applyAlignment="1">
      <alignment horizontal="left" vertical="center" wrapText="1"/>
    </xf>
    <xf numFmtId="0" fontId="7" fillId="0" borderId="1" xfId="0" applyFont="1" applyBorder="1" applyAlignment="1">
      <alignment horizontal="center" vertical="center"/>
    </xf>
    <xf numFmtId="1" fontId="7" fillId="0" borderId="1" xfId="0" applyNumberFormat="1" applyFont="1" applyBorder="1" applyAlignment="1">
      <alignment horizontal="center" vertical="center"/>
    </xf>
    <xf numFmtId="9" fontId="7" fillId="0" borderId="1" xfId="3" applyFont="1" applyFill="1" applyBorder="1" applyAlignment="1">
      <alignment horizontal="center" vertical="center"/>
    </xf>
    <xf numFmtId="4" fontId="6" fillId="0" borderId="0" xfId="0" applyNumberFormat="1" applyFont="1" applyBorder="1"/>
    <xf numFmtId="9" fontId="5" fillId="0" borderId="0" xfId="3" applyFont="1" applyFill="1" applyBorder="1" applyAlignment="1">
      <alignment horizontal="center" vertical="center"/>
    </xf>
    <xf numFmtId="0" fontId="7" fillId="0" borderId="1" xfId="0" applyFont="1" applyBorder="1" applyAlignment="1">
      <alignment vertical="center" wrapText="1"/>
    </xf>
    <xf numFmtId="4" fontId="13" fillId="0" borderId="0" xfId="2" applyNumberFormat="1" applyFont="1" applyFill="1" applyBorder="1" applyAlignment="1" applyProtection="1">
      <alignment horizontal="center" vertical="center"/>
    </xf>
    <xf numFmtId="4" fontId="13" fillId="0" borderId="0" xfId="2" applyNumberFormat="1" applyFont="1" applyFill="1" applyBorder="1" applyAlignment="1">
      <alignment horizontal="center" vertical="center"/>
    </xf>
    <xf numFmtId="4" fontId="5" fillId="0" borderId="0" xfId="2" applyNumberFormat="1" applyFont="1" applyFill="1" applyBorder="1" applyAlignment="1" applyProtection="1">
      <alignment horizontal="center" vertical="center"/>
    </xf>
    <xf numFmtId="4" fontId="5" fillId="0" borderId="0" xfId="2" applyNumberFormat="1" applyFont="1" applyFill="1" applyBorder="1" applyAlignment="1">
      <alignment horizontal="center" vertical="center"/>
    </xf>
    <xf numFmtId="1" fontId="5" fillId="0" borderId="0" xfId="3" applyNumberFormat="1" applyFont="1" applyFill="1" applyBorder="1" applyAlignment="1">
      <alignment horizontal="center" vertical="center"/>
    </xf>
    <xf numFmtId="1" fontId="6" fillId="2" borderId="1" xfId="0" applyNumberFormat="1" applyFont="1" applyFill="1" applyBorder="1" applyAlignment="1">
      <alignment horizontal="center"/>
    </xf>
    <xf numFmtId="0" fontId="10" fillId="0" borderId="1" xfId="0" applyFont="1" applyBorder="1" applyAlignment="1">
      <alignment vertical="center"/>
    </xf>
    <xf numFmtId="0" fontId="10" fillId="0" borderId="1" xfId="0" applyFont="1" applyBorder="1" applyAlignment="1">
      <alignment wrapText="1"/>
    </xf>
    <xf numFmtId="4" fontId="20" fillId="0" borderId="0" xfId="0" applyNumberFormat="1" applyFont="1"/>
    <xf numFmtId="0" fontId="20" fillId="0" borderId="0" xfId="0" applyFont="1"/>
    <xf numFmtId="0" fontId="7" fillId="0" borderId="0" xfId="0" applyFont="1" applyBorder="1" applyAlignment="1">
      <alignment wrapText="1"/>
    </xf>
    <xf numFmtId="1" fontId="7" fillId="0" borderId="0" xfId="0" applyNumberFormat="1" applyFont="1" applyBorder="1"/>
    <xf numFmtId="9" fontId="3" fillId="0" borderId="0" xfId="3" applyFont="1" applyFill="1" applyBorder="1" applyAlignment="1">
      <alignment horizontal="center" vertical="center"/>
    </xf>
    <xf numFmtId="4" fontId="4" fillId="0" borderId="1" xfId="2" applyNumberFormat="1" applyFont="1" applyFill="1" applyBorder="1" applyAlignment="1" applyProtection="1">
      <alignment horizontal="center" vertical="center"/>
    </xf>
    <xf numFmtId="4" fontId="4" fillId="0" borderId="1" xfId="2" applyNumberFormat="1" applyFont="1" applyFill="1" applyBorder="1" applyAlignment="1">
      <alignment horizontal="center" vertical="center"/>
    </xf>
    <xf numFmtId="4" fontId="12" fillId="0" borderId="14" xfId="0" applyNumberFormat="1" applyFont="1" applyFill="1" applyBorder="1" applyAlignment="1">
      <alignment horizontal="center" vertical="center"/>
    </xf>
    <xf numFmtId="4" fontId="12" fillId="0" borderId="1" xfId="2" applyNumberFormat="1" applyFont="1" applyFill="1" applyBorder="1" applyAlignment="1" applyProtection="1">
      <alignment horizontal="center" vertical="center"/>
    </xf>
    <xf numFmtId="4" fontId="12" fillId="0" borderId="1" xfId="2" applyNumberFormat="1" applyFont="1" applyFill="1" applyBorder="1" applyAlignment="1">
      <alignment horizontal="center" vertical="center"/>
    </xf>
    <xf numFmtId="0" fontId="10" fillId="0" borderId="0" xfId="0" applyFont="1" applyBorder="1"/>
    <xf numFmtId="0" fontId="10" fillId="0" borderId="0" xfId="0" applyFont="1" applyBorder="1" applyAlignment="1">
      <alignment wrapText="1"/>
    </xf>
    <xf numFmtId="1" fontId="10" fillId="0" borderId="0" xfId="0" applyNumberFormat="1" applyFont="1" applyBorder="1"/>
    <xf numFmtId="1" fontId="3" fillId="0" borderId="0" xfId="3" applyNumberFormat="1" applyFont="1" applyFill="1" applyBorder="1" applyAlignment="1">
      <alignment horizontal="center" vertical="center"/>
    </xf>
    <xf numFmtId="0" fontId="7" fillId="0" borderId="6"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11" fillId="3" borderId="1" xfId="0" applyFont="1" applyFill="1" applyBorder="1" applyAlignment="1">
      <alignment wrapText="1"/>
    </xf>
    <xf numFmtId="4" fontId="11" fillId="0" borderId="0" xfId="0" applyNumberFormat="1" applyFont="1" applyFill="1" applyBorder="1" applyAlignment="1">
      <alignment horizontal="center" vertical="center"/>
    </xf>
    <xf numFmtId="0" fontId="10" fillId="0" borderId="0" xfId="0" applyFont="1" applyAlignment="1">
      <alignment wrapText="1"/>
    </xf>
    <xf numFmtId="0" fontId="11" fillId="2" borderId="1" xfId="0" applyFont="1" applyFill="1" applyBorder="1" applyAlignment="1">
      <alignment horizontal="center"/>
    </xf>
    <xf numFmtId="0" fontId="11" fillId="2" borderId="1" xfId="0" applyFont="1" applyFill="1" applyBorder="1" applyAlignment="1">
      <alignment wrapText="1"/>
    </xf>
    <xf numFmtId="1" fontId="11" fillId="2" borderId="1" xfId="0" applyNumberFormat="1" applyFont="1" applyFill="1" applyBorder="1" applyAlignment="1">
      <alignment horizontal="center" wrapText="1"/>
    </xf>
    <xf numFmtId="4" fontId="11" fillId="2" borderId="1" xfId="0" applyNumberFormat="1" applyFont="1" applyFill="1" applyBorder="1" applyAlignment="1">
      <alignment horizontal="center" vertical="center" wrapText="1"/>
    </xf>
    <xf numFmtId="164" fontId="11" fillId="2" borderId="1" xfId="0" applyNumberFormat="1" applyFont="1" applyFill="1" applyBorder="1" applyAlignment="1">
      <alignment horizontal="center"/>
    </xf>
    <xf numFmtId="4" fontId="11" fillId="2" borderId="1" xfId="1" applyNumberFormat="1" applyFont="1" applyFill="1" applyBorder="1" applyAlignment="1" applyProtection="1">
      <alignment horizontal="center" wrapText="1"/>
    </xf>
    <xf numFmtId="4" fontId="11" fillId="2" borderId="1" xfId="0" applyNumberFormat="1" applyFont="1" applyFill="1" applyBorder="1" applyAlignment="1">
      <alignment horizontal="center" wrapText="1"/>
    </xf>
    <xf numFmtId="9" fontId="10" fillId="0" borderId="1" xfId="3" applyFont="1" applyFill="1" applyBorder="1" applyAlignment="1">
      <alignment horizontal="center" vertical="center"/>
    </xf>
    <xf numFmtId="0" fontId="8" fillId="0" borderId="0" xfId="0" applyFont="1" applyAlignment="1">
      <alignment wrapText="1"/>
    </xf>
    <xf numFmtId="4" fontId="8" fillId="0" borderId="0" xfId="0" applyNumberFormat="1" applyFont="1" applyBorder="1"/>
    <xf numFmtId="0" fontId="7" fillId="0" borderId="0" xfId="0" applyFont="1" applyAlignment="1">
      <alignment wrapText="1"/>
    </xf>
    <xf numFmtId="0" fontId="8" fillId="2" borderId="1" xfId="0" applyFont="1" applyFill="1" applyBorder="1" applyAlignment="1">
      <alignment horizontal="center"/>
    </xf>
    <xf numFmtId="0" fontId="8" fillId="2" borderId="1" xfId="0" applyFont="1" applyFill="1" applyBorder="1" applyAlignment="1">
      <alignment wrapText="1"/>
    </xf>
    <xf numFmtId="1" fontId="8" fillId="2" borderId="1" xfId="0" applyNumberFormat="1" applyFont="1" applyFill="1" applyBorder="1" applyAlignment="1">
      <alignment horizontal="center" wrapText="1"/>
    </xf>
    <xf numFmtId="164" fontId="8" fillId="2" borderId="1" xfId="0" applyNumberFormat="1" applyFont="1" applyFill="1" applyBorder="1" applyAlignment="1">
      <alignment horizontal="center"/>
    </xf>
    <xf numFmtId="4" fontId="8" fillId="2" borderId="1" xfId="1" applyNumberFormat="1" applyFont="1" applyFill="1" applyBorder="1" applyAlignment="1" applyProtection="1">
      <alignment horizontal="center" wrapText="1"/>
    </xf>
    <xf numFmtId="4" fontId="8" fillId="2" borderId="1" xfId="0" applyNumberFormat="1" applyFont="1" applyFill="1" applyBorder="1" applyAlignment="1">
      <alignment horizontal="center" wrapText="1"/>
    </xf>
    <xf numFmtId="4" fontId="4" fillId="0" borderId="1" xfId="0" applyNumberFormat="1" applyFont="1" applyBorder="1"/>
    <xf numFmtId="0" fontId="10" fillId="0" borderId="1" xfId="0" applyFont="1" applyFill="1" applyBorder="1" applyAlignment="1">
      <alignment vertical="center"/>
    </xf>
    <xf numFmtId="0" fontId="10" fillId="0" borderId="22" xfId="4" applyFont="1" applyFill="1" applyBorder="1" applyAlignment="1">
      <alignment horizontal="center" vertical="center" wrapText="1"/>
    </xf>
    <xf numFmtId="1" fontId="10" fillId="0" borderId="18" xfId="0" applyNumberFormat="1" applyFont="1" applyFill="1" applyBorder="1" applyAlignment="1">
      <alignment horizontal="center" vertical="center"/>
    </xf>
    <xf numFmtId="9" fontId="10" fillId="0" borderId="19" xfId="0" applyNumberFormat="1" applyFont="1" applyFill="1" applyBorder="1" applyAlignment="1">
      <alignment horizontal="center" vertical="center"/>
    </xf>
    <xf numFmtId="0" fontId="10" fillId="0" borderId="12" xfId="4" applyFont="1" applyFill="1" applyBorder="1" applyAlignment="1">
      <alignment horizontal="center" vertical="center" wrapText="1"/>
    </xf>
    <xf numFmtId="1" fontId="10" fillId="0" borderId="13" xfId="0" applyNumberFormat="1" applyFont="1" applyFill="1" applyBorder="1" applyAlignment="1">
      <alignment horizontal="center" vertical="center"/>
    </xf>
    <xf numFmtId="9" fontId="10" fillId="0" borderId="20" xfId="0" applyNumberFormat="1" applyFont="1" applyFill="1" applyBorder="1" applyAlignment="1">
      <alignment horizontal="center" vertical="center"/>
    </xf>
    <xf numFmtId="0" fontId="10" fillId="0" borderId="1" xfId="4" applyFont="1" applyFill="1" applyBorder="1" applyAlignment="1">
      <alignment horizontal="center" vertical="center" wrapText="1"/>
    </xf>
    <xf numFmtId="1" fontId="10" fillId="0" borderId="2" xfId="0" applyNumberFormat="1" applyFont="1" applyFill="1" applyBorder="1" applyAlignment="1">
      <alignment horizontal="center" vertical="center"/>
    </xf>
    <xf numFmtId="0" fontId="10" fillId="0" borderId="0" xfId="0" applyFont="1" applyFill="1" applyBorder="1" applyAlignment="1">
      <alignment vertical="center" wrapText="1"/>
    </xf>
    <xf numFmtId="0" fontId="10" fillId="0" borderId="28" xfId="0" applyFont="1" applyFill="1" applyBorder="1" applyAlignment="1">
      <alignment vertical="center"/>
    </xf>
    <xf numFmtId="0" fontId="10" fillId="0" borderId="28" xfId="0" applyFont="1" applyFill="1" applyBorder="1" applyAlignment="1">
      <alignment horizontal="center" vertical="center" wrapText="1"/>
    </xf>
    <xf numFmtId="9" fontId="10" fillId="0" borderId="15" xfId="0" applyNumberFormat="1" applyFont="1" applyFill="1" applyBorder="1" applyAlignment="1">
      <alignment horizontal="center" vertical="center"/>
    </xf>
    <xf numFmtId="0" fontId="10" fillId="0" borderId="8" xfId="0" applyFont="1" applyFill="1" applyBorder="1" applyAlignment="1">
      <alignment horizontal="center" vertical="center" wrapText="1"/>
    </xf>
    <xf numFmtId="1" fontId="10" fillId="0" borderId="17" xfId="0" applyNumberFormat="1" applyFont="1" applyFill="1" applyBorder="1" applyAlignment="1">
      <alignment horizontal="center" vertical="center"/>
    </xf>
    <xf numFmtId="9" fontId="10" fillId="0" borderId="9" xfId="0" applyNumberFormat="1"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4" applyFont="1" applyFill="1" applyBorder="1" applyAlignment="1">
      <alignment horizontal="center" vertical="center"/>
    </xf>
    <xf numFmtId="0" fontId="10" fillId="0" borderId="23" xfId="0" applyFont="1" applyFill="1" applyBorder="1" applyAlignment="1">
      <alignment horizontal="center" vertical="center" wrapText="1"/>
    </xf>
    <xf numFmtId="0" fontId="10" fillId="0" borderId="12" xfId="4" applyFont="1" applyFill="1" applyBorder="1" applyAlignment="1">
      <alignment horizontal="center" vertical="center"/>
    </xf>
    <xf numFmtId="0" fontId="10" fillId="0" borderId="21" xfId="4" applyFont="1" applyFill="1" applyBorder="1" applyAlignment="1">
      <alignment horizontal="center" vertical="center" wrapText="1"/>
    </xf>
    <xf numFmtId="0" fontId="10" fillId="0" borderId="22" xfId="0" applyFont="1" applyFill="1" applyBorder="1" applyAlignment="1">
      <alignment vertical="center"/>
    </xf>
    <xf numFmtId="0" fontId="10" fillId="0" borderId="6" xfId="0" applyFont="1" applyFill="1" applyBorder="1" applyAlignment="1">
      <alignment horizontal="center" vertical="center" wrapText="1"/>
    </xf>
    <xf numFmtId="0" fontId="10" fillId="0" borderId="0" xfId="0" applyFont="1" applyFill="1" applyBorder="1" applyAlignment="1">
      <alignment vertical="center"/>
    </xf>
    <xf numFmtId="0" fontId="10" fillId="0" borderId="0" xfId="0" applyFont="1" applyFill="1" applyBorder="1" applyAlignment="1">
      <alignment horizontal="center" vertical="center" wrapText="1"/>
    </xf>
    <xf numFmtId="1" fontId="10" fillId="0" borderId="0" xfId="0" applyNumberFormat="1" applyFont="1" applyFill="1" applyBorder="1" applyAlignment="1">
      <alignment horizontal="center" vertical="center"/>
    </xf>
    <xf numFmtId="0" fontId="0" fillId="0" borderId="0" xfId="0" applyFont="1"/>
    <xf numFmtId="0" fontId="10" fillId="0" borderId="0" xfId="0" applyFont="1" applyFill="1" applyBorder="1" applyAlignment="1">
      <alignment wrapText="1"/>
    </xf>
    <xf numFmtId="0" fontId="10" fillId="0" borderId="1" xfId="0" applyFont="1" applyFill="1" applyBorder="1" applyAlignment="1">
      <alignment wrapText="1"/>
    </xf>
    <xf numFmtId="0" fontId="10" fillId="0" borderId="0" xfId="0" applyFont="1" applyFill="1" applyBorder="1"/>
    <xf numFmtId="0" fontId="19" fillId="0" borderId="0" xfId="0" applyFont="1" applyFill="1" applyBorder="1"/>
    <xf numFmtId="0" fontId="10" fillId="0" borderId="1" xfId="0" applyFont="1" applyFill="1" applyBorder="1"/>
    <xf numFmtId="0" fontId="10" fillId="0" borderId="1" xfId="0" applyFont="1" applyFill="1" applyBorder="1" applyAlignment="1">
      <alignment horizontal="center" wrapText="1"/>
    </xf>
    <xf numFmtId="0" fontId="10" fillId="0" borderId="8" xfId="0" applyFont="1" applyFill="1" applyBorder="1" applyAlignment="1">
      <alignment horizontal="center" wrapText="1"/>
    </xf>
    <xf numFmtId="0" fontId="10" fillId="0" borderId="22" xfId="4" applyFont="1" applyFill="1" applyBorder="1" applyAlignment="1">
      <alignment horizontal="center" wrapText="1"/>
    </xf>
    <xf numFmtId="0" fontId="10" fillId="0" borderId="8" xfId="4" applyFont="1" applyFill="1" applyBorder="1" applyAlignment="1">
      <alignment horizontal="center" wrapText="1"/>
    </xf>
    <xf numFmtId="0" fontId="10" fillId="0" borderId="0" xfId="4" applyFont="1" applyFill="1" applyBorder="1" applyAlignment="1">
      <alignment wrapText="1"/>
    </xf>
    <xf numFmtId="0" fontId="10" fillId="0" borderId="4" xfId="4" applyFont="1" applyFill="1" applyBorder="1" applyAlignment="1">
      <alignment horizontal="center" wrapText="1"/>
    </xf>
    <xf numFmtId="0" fontId="10" fillId="0" borderId="1" xfId="4" applyFont="1" applyFill="1" applyBorder="1" applyAlignment="1">
      <alignment horizontal="center" wrapText="1"/>
    </xf>
    <xf numFmtId="0" fontId="10" fillId="0" borderId="0" xfId="4" applyFont="1" applyFill="1" applyBorder="1" applyAlignment="1">
      <alignment horizontal="center"/>
    </xf>
    <xf numFmtId="1" fontId="10" fillId="0" borderId="0" xfId="0" applyNumberFormat="1" applyFont="1" applyFill="1" applyBorder="1" applyAlignment="1">
      <alignment horizontal="center"/>
    </xf>
    <xf numFmtId="0" fontId="10" fillId="0" borderId="1" xfId="0" applyFont="1" applyBorder="1" applyAlignment="1">
      <alignment horizontal="center" vertical="center"/>
    </xf>
    <xf numFmtId="1" fontId="10"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164" fontId="12" fillId="0" borderId="1" xfId="0" applyNumberFormat="1" applyFont="1" applyFill="1" applyBorder="1" applyAlignment="1">
      <alignment horizontal="center" vertical="center"/>
    </xf>
    <xf numFmtId="4" fontId="12" fillId="0" borderId="1" xfId="2" applyNumberFormat="1" applyFont="1" applyFill="1" applyBorder="1" applyAlignment="1" applyProtection="1"/>
    <xf numFmtId="4" fontId="12" fillId="0" borderId="1" xfId="2" applyNumberFormat="1" applyFont="1" applyFill="1" applyBorder="1"/>
    <xf numFmtId="0" fontId="11"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1" fontId="11" fillId="0" borderId="0" xfId="0" applyNumberFormat="1" applyFont="1" applyFill="1" applyBorder="1" applyAlignment="1">
      <alignment horizontal="center" vertical="center" wrapText="1"/>
    </xf>
    <xf numFmtId="9" fontId="10" fillId="0" borderId="0" xfId="0" applyNumberFormat="1" applyFont="1" applyFill="1" applyBorder="1" applyAlignment="1">
      <alignment horizontal="center" vertical="center"/>
    </xf>
    <xf numFmtId="4" fontId="10" fillId="0" borderId="0" xfId="1" applyNumberFormat="1" applyFont="1" applyFill="1" applyBorder="1" applyAlignment="1" applyProtection="1">
      <alignment vertical="center"/>
    </xf>
    <xf numFmtId="4" fontId="10" fillId="0" borderId="0" xfId="0" applyNumberFormat="1" applyFont="1" applyFill="1" applyBorder="1" applyAlignment="1">
      <alignment vertical="center"/>
    </xf>
    <xf numFmtId="0" fontId="11" fillId="2" borderId="1" xfId="0" applyFont="1" applyFill="1" applyBorder="1" applyAlignment="1">
      <alignment horizontal="center" vertical="center"/>
    </xf>
    <xf numFmtId="9" fontId="11" fillId="2" borderId="1" xfId="0" applyNumberFormat="1" applyFont="1" applyFill="1" applyBorder="1" applyAlignment="1">
      <alignment horizontal="center" vertical="center"/>
    </xf>
    <xf numFmtId="4" fontId="11" fillId="2" borderId="1" xfId="1" applyNumberFormat="1" applyFont="1" applyFill="1" applyBorder="1" applyAlignment="1" applyProtection="1">
      <alignment horizontal="center" vertical="center" wrapText="1"/>
    </xf>
    <xf numFmtId="0" fontId="10" fillId="0" borderId="0" xfId="4" applyFont="1" applyFill="1" applyBorder="1" applyAlignment="1">
      <alignment vertical="center" wrapText="1"/>
    </xf>
    <xf numFmtId="4" fontId="11" fillId="0" borderId="0" xfId="0" applyNumberFormat="1" applyFont="1" applyFill="1" applyBorder="1" applyAlignment="1" applyProtection="1">
      <alignment horizontal="center" vertical="center" wrapText="1"/>
    </xf>
    <xf numFmtId="4" fontId="11" fillId="0" borderId="0" xfId="1" applyNumberFormat="1" applyFont="1" applyFill="1" applyBorder="1" applyAlignment="1" applyProtection="1">
      <alignment horizontal="center" vertical="center"/>
    </xf>
    <xf numFmtId="0" fontId="10" fillId="0" borderId="0" xfId="7" applyFont="1" applyFill="1" applyBorder="1" applyAlignment="1">
      <alignment horizontal="center" vertical="center" wrapText="1"/>
    </xf>
    <xf numFmtId="0" fontId="11" fillId="2" borderId="25" xfId="0" applyFont="1" applyFill="1" applyBorder="1" applyAlignment="1">
      <alignment horizontal="center" vertical="center"/>
    </xf>
    <xf numFmtId="9" fontId="11" fillId="2" borderId="26" xfId="0" applyNumberFormat="1" applyFont="1" applyFill="1" applyBorder="1" applyAlignment="1">
      <alignment horizontal="center" vertical="center"/>
    </xf>
    <xf numFmtId="4" fontId="11" fillId="2" borderId="27" xfId="0" applyNumberFormat="1" applyFont="1" applyFill="1" applyBorder="1" applyAlignment="1">
      <alignment horizontal="center" vertical="center" wrapText="1"/>
    </xf>
    <xf numFmtId="0" fontId="10" fillId="0" borderId="8" xfId="0" applyFont="1" applyFill="1" applyBorder="1" applyAlignment="1">
      <alignment vertical="center"/>
    </xf>
    <xf numFmtId="0" fontId="10" fillId="0" borderId="1" xfId="4" applyFont="1" applyFill="1" applyBorder="1" applyAlignment="1">
      <alignment horizontal="center" vertical="center"/>
    </xf>
    <xf numFmtId="9" fontId="10" fillId="0" borderId="11" xfId="0" applyNumberFormat="1" applyFont="1" applyFill="1" applyBorder="1" applyAlignment="1">
      <alignment horizontal="center" vertical="center"/>
    </xf>
    <xf numFmtId="0" fontId="10" fillId="0" borderId="0" xfId="4" applyFont="1" applyFill="1" applyBorder="1" applyAlignment="1">
      <alignment horizontal="center" vertical="center" wrapText="1"/>
    </xf>
    <xf numFmtId="0" fontId="10" fillId="0" borderId="0" xfId="4" applyFont="1" applyFill="1" applyBorder="1" applyAlignment="1">
      <alignment horizontal="center" vertical="center"/>
    </xf>
    <xf numFmtId="0" fontId="10" fillId="0" borderId="0" xfId="0" applyFont="1"/>
    <xf numFmtId="1" fontId="10" fillId="0" borderId="0" xfId="0" applyNumberFormat="1" applyFont="1"/>
    <xf numFmtId="4" fontId="10" fillId="0" borderId="0" xfId="0" applyNumberFormat="1" applyFont="1"/>
    <xf numFmtId="4" fontId="10" fillId="0" borderId="0" xfId="0" applyNumberFormat="1" applyFont="1" applyFill="1" applyBorder="1" applyAlignment="1">
      <alignment horizontal="center"/>
    </xf>
    <xf numFmtId="4" fontId="10" fillId="0" borderId="0" xfId="0" applyNumberFormat="1" applyFont="1" applyFill="1" applyBorder="1"/>
    <xf numFmtId="4" fontId="10" fillId="0" borderId="0" xfId="1" applyNumberFormat="1" applyFont="1" applyFill="1" applyBorder="1" applyAlignment="1" applyProtection="1"/>
    <xf numFmtId="0" fontId="11" fillId="2" borderId="2" xfId="0" applyFont="1" applyFill="1" applyBorder="1" applyAlignment="1">
      <alignment horizontal="center"/>
    </xf>
    <xf numFmtId="4" fontId="10" fillId="0" borderId="0" xfId="2" applyNumberFormat="1" applyFont="1" applyFill="1" applyBorder="1" applyAlignment="1" applyProtection="1"/>
    <xf numFmtId="0" fontId="11" fillId="0" borderId="0" xfId="4" applyFont="1" applyFill="1" applyBorder="1" applyAlignment="1">
      <alignment wrapText="1"/>
    </xf>
    <xf numFmtId="1" fontId="11" fillId="0" borderId="0" xfId="4" applyNumberFormat="1" applyFont="1" applyFill="1" applyBorder="1" applyAlignment="1">
      <alignment wrapText="1"/>
    </xf>
    <xf numFmtId="4" fontId="11" fillId="0" borderId="0" xfId="2" applyNumberFormat="1" applyFont="1" applyFill="1" applyBorder="1" applyAlignment="1" applyProtection="1"/>
    <xf numFmtId="4" fontId="11" fillId="0" borderId="0" xfId="2" applyNumberFormat="1" applyFont="1" applyFill="1" applyBorder="1"/>
    <xf numFmtId="3" fontId="10" fillId="0" borderId="1" xfId="0" applyNumberFormat="1" applyFont="1" applyFill="1" applyBorder="1" applyAlignment="1">
      <alignment horizontal="center" vertical="center"/>
    </xf>
    <xf numFmtId="0" fontId="10" fillId="0" borderId="6" xfId="0" applyFont="1" applyBorder="1" applyAlignment="1">
      <alignment wrapText="1"/>
    </xf>
    <xf numFmtId="4" fontId="11" fillId="0" borderId="0" xfId="0" applyNumberFormat="1" applyFont="1"/>
    <xf numFmtId="4" fontId="12" fillId="0" borderId="1" xfId="2" applyNumberFormat="1" applyFont="1" applyFill="1" applyBorder="1" applyAlignment="1" applyProtection="1">
      <alignment vertical="center"/>
    </xf>
    <xf numFmtId="4" fontId="12" fillId="0" borderId="1" xfId="2" applyNumberFormat="1" applyFont="1" applyFill="1" applyBorder="1" applyAlignment="1">
      <alignment vertical="center"/>
    </xf>
    <xf numFmtId="9" fontId="10" fillId="0" borderId="6" xfId="0" applyNumberFormat="1" applyFont="1" applyFill="1" applyBorder="1" applyAlignment="1">
      <alignment horizontal="center" vertical="center"/>
    </xf>
    <xf numFmtId="0" fontId="7" fillId="0" borderId="6" xfId="0" applyFont="1" applyFill="1" applyBorder="1" applyAlignment="1">
      <alignment vertical="center"/>
    </xf>
    <xf numFmtId="0" fontId="7" fillId="0" borderId="14" xfId="0" applyFont="1" applyFill="1" applyBorder="1" applyAlignment="1">
      <alignment vertical="center"/>
    </xf>
    <xf numFmtId="9" fontId="10" fillId="0" borderId="3" xfId="3" applyFont="1" applyFill="1" applyBorder="1" applyAlignment="1">
      <alignment horizontal="center" vertical="center"/>
    </xf>
    <xf numFmtId="0" fontId="10" fillId="0" borderId="8" xfId="4" applyFont="1" applyFill="1" applyBorder="1" applyAlignment="1">
      <alignment horizontal="center" vertical="center" wrapText="1"/>
    </xf>
    <xf numFmtId="9" fontId="10" fillId="0" borderId="29" xfId="3" applyFont="1" applyFill="1" applyBorder="1" applyAlignment="1">
      <alignment horizontal="center" vertical="center"/>
    </xf>
    <xf numFmtId="4" fontId="7" fillId="0" borderId="0" xfId="0" applyNumberFormat="1" applyFont="1"/>
    <xf numFmtId="0" fontId="10" fillId="0" borderId="10" xfId="4" applyFont="1" applyFill="1" applyBorder="1" applyAlignment="1">
      <alignment horizontal="center" vertical="center" wrapText="1"/>
    </xf>
    <xf numFmtId="4" fontId="4" fillId="0" borderId="0" xfId="0" applyNumberFormat="1" applyFont="1" applyFill="1" applyBorder="1" applyAlignment="1">
      <alignment horizontal="center" vertical="center"/>
    </xf>
    <xf numFmtId="4" fontId="4" fillId="0" borderId="0" xfId="2" applyNumberFormat="1" applyFont="1" applyFill="1" applyBorder="1" applyAlignment="1" applyProtection="1">
      <alignment horizontal="center" vertical="center"/>
    </xf>
    <xf numFmtId="4" fontId="4" fillId="0" borderId="0" xfId="2" applyNumberFormat="1" applyFont="1" applyFill="1" applyBorder="1" applyAlignment="1">
      <alignment horizontal="center" vertical="center"/>
    </xf>
    <xf numFmtId="4" fontId="12" fillId="0" borderId="1" xfId="1" applyNumberFormat="1" applyFont="1" applyFill="1" applyBorder="1" applyAlignment="1" applyProtection="1">
      <alignment vertical="center"/>
    </xf>
    <xf numFmtId="4" fontId="12" fillId="0" borderId="1" xfId="0" applyNumberFormat="1" applyFont="1" applyFill="1" applyBorder="1" applyAlignment="1">
      <alignment vertical="center"/>
    </xf>
    <xf numFmtId="0" fontId="3" fillId="0" borderId="1" xfId="0" applyFont="1" applyBorder="1" applyAlignment="1">
      <alignment vertical="center"/>
    </xf>
    <xf numFmtId="0" fontId="21" fillId="0" borderId="0" xfId="0" applyFont="1"/>
    <xf numFmtId="0" fontId="16" fillId="0" borderId="0" xfId="0" applyFont="1" applyBorder="1"/>
    <xf numFmtId="1" fontId="16" fillId="0" borderId="0" xfId="0" applyNumberFormat="1" applyFont="1" applyBorder="1"/>
    <xf numFmtId="9" fontId="21" fillId="0" borderId="0" xfId="3" applyFont="1" applyFill="1" applyBorder="1" applyAlignment="1">
      <alignment horizontal="center" vertical="center"/>
    </xf>
    <xf numFmtId="0" fontId="21" fillId="0" borderId="0" xfId="0" applyFont="1" applyBorder="1" applyAlignment="1">
      <alignment wrapText="1"/>
    </xf>
    <xf numFmtId="4" fontId="22" fillId="0" borderId="0" xfId="0" applyNumberFormat="1" applyFont="1" applyFill="1" applyBorder="1" applyAlignment="1">
      <alignment horizontal="center" vertical="center"/>
    </xf>
    <xf numFmtId="4" fontId="12" fillId="0" borderId="0" xfId="1" applyNumberFormat="1" applyFont="1" applyFill="1" applyBorder="1" applyAlignment="1" applyProtection="1">
      <alignment horizontal="center" vertical="center"/>
    </xf>
    <xf numFmtId="4" fontId="12" fillId="0" borderId="0" xfId="0" applyNumberFormat="1" applyFont="1" applyFill="1" applyBorder="1" applyAlignment="1">
      <alignment horizontal="center" vertical="center"/>
    </xf>
    <xf numFmtId="0" fontId="7" fillId="0" borderId="14" xfId="0" applyFont="1" applyFill="1" applyBorder="1" applyAlignment="1">
      <alignment vertical="center" wrapText="1"/>
    </xf>
    <xf numFmtId="1" fontId="8" fillId="0" borderId="0" xfId="0" applyNumberFormat="1" applyFont="1" applyFill="1" applyBorder="1" applyAlignment="1">
      <alignment horizontal="center" vertical="center"/>
    </xf>
    <xf numFmtId="4" fontId="7" fillId="0" borderId="0" xfId="1" applyNumberFormat="1" applyFont="1" applyFill="1" applyBorder="1" applyAlignment="1" applyProtection="1">
      <alignment horizontal="center" vertical="center"/>
    </xf>
    <xf numFmtId="4" fontId="7" fillId="0" borderId="0" xfId="0" applyNumberFormat="1" applyFont="1" applyFill="1" applyBorder="1" applyAlignment="1">
      <alignment horizontal="center" vertical="center"/>
    </xf>
    <xf numFmtId="4" fontId="12" fillId="0" borderId="14" xfId="0" applyNumberFormat="1" applyFont="1" applyBorder="1"/>
    <xf numFmtId="1" fontId="8" fillId="0" borderId="1"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9" fontId="4" fillId="0" borderId="0" xfId="0" applyNumberFormat="1" applyFont="1" applyFill="1" applyBorder="1" applyAlignment="1">
      <alignment horizontal="center" vertical="center"/>
    </xf>
    <xf numFmtId="4" fontId="4" fillId="0" borderId="0" xfId="1" applyNumberFormat="1" applyFont="1" applyFill="1" applyBorder="1" applyAlignment="1" applyProtection="1">
      <alignment horizontal="center" vertical="center"/>
    </xf>
    <xf numFmtId="0" fontId="7" fillId="0" borderId="0" xfId="0" applyFont="1" applyBorder="1" applyAlignment="1">
      <alignment horizontal="center" vertical="center"/>
    </xf>
    <xf numFmtId="1" fontId="7" fillId="0" borderId="0" xfId="0" applyNumberFormat="1" applyFont="1" applyBorder="1" applyAlignment="1">
      <alignment horizontal="center" vertical="center"/>
    </xf>
    <xf numFmtId="9" fontId="7" fillId="0" borderId="0" xfId="3" applyFont="1" applyFill="1" applyBorder="1" applyAlignment="1">
      <alignment horizontal="center" vertical="center"/>
    </xf>
    <xf numFmtId="4" fontId="7" fillId="0" borderId="0" xfId="2" applyNumberFormat="1" applyFont="1" applyFill="1" applyBorder="1" applyAlignment="1" applyProtection="1">
      <alignment horizontal="center" vertical="center"/>
    </xf>
    <xf numFmtId="4" fontId="7" fillId="0" borderId="0" xfId="2" applyNumberFormat="1" applyFont="1" applyFill="1" applyBorder="1" applyAlignment="1">
      <alignment horizontal="center" vertical="center"/>
    </xf>
    <xf numFmtId="0" fontId="7" fillId="0" borderId="1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4" xfId="0" applyFont="1" applyFill="1" applyBorder="1" applyAlignment="1">
      <alignment horizontal="center" vertical="center"/>
    </xf>
    <xf numFmtId="166" fontId="7" fillId="0" borderId="0" xfId="1" applyNumberFormat="1" applyFont="1" applyFill="1" applyBorder="1" applyAlignment="1" applyProtection="1">
      <alignment vertical="center"/>
    </xf>
    <xf numFmtId="1" fontId="7" fillId="0" borderId="0" xfId="1" applyNumberFormat="1" applyFont="1" applyFill="1" applyBorder="1" applyAlignment="1" applyProtection="1">
      <alignment vertical="center"/>
    </xf>
    <xf numFmtId="166" fontId="3" fillId="0" borderId="0" xfId="1" applyNumberFormat="1" applyFont="1" applyFill="1" applyBorder="1" applyAlignment="1" applyProtection="1">
      <alignment vertical="center"/>
    </xf>
    <xf numFmtId="0" fontId="3" fillId="0" borderId="6" xfId="0" applyFont="1" applyBorder="1"/>
    <xf numFmtId="0" fontId="3" fillId="0" borderId="6" xfId="0" applyFont="1" applyBorder="1" applyAlignment="1">
      <alignment wrapText="1"/>
    </xf>
    <xf numFmtId="0" fontId="3" fillId="0" borderId="30" xfId="0" applyFont="1" applyBorder="1" applyAlignment="1">
      <alignment wrapText="1"/>
    </xf>
    <xf numFmtId="166" fontId="7" fillId="0" borderId="1" xfId="1" applyNumberFormat="1" applyFont="1" applyFill="1" applyBorder="1" applyAlignment="1" applyProtection="1">
      <alignment vertical="center"/>
    </xf>
    <xf numFmtId="1" fontId="7" fillId="0" borderId="1" xfId="1" applyNumberFormat="1" applyFont="1" applyFill="1" applyBorder="1" applyAlignment="1" applyProtection="1">
      <alignment vertical="center"/>
    </xf>
    <xf numFmtId="166" fontId="3" fillId="0" borderId="1" xfId="1" applyNumberFormat="1" applyFont="1" applyFill="1" applyBorder="1" applyAlignment="1" applyProtection="1">
      <alignment vertical="center"/>
    </xf>
    <xf numFmtId="0" fontId="10" fillId="0" borderId="0" xfId="0" applyFont="1" applyBorder="1" applyAlignment="1">
      <alignment vertical="center" wrapText="1"/>
    </xf>
    <xf numFmtId="0" fontId="7" fillId="0" borderId="31"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5" xfId="0" applyFont="1" applyFill="1" applyBorder="1" applyAlignment="1">
      <alignment horizontal="center" vertical="center"/>
    </xf>
    <xf numFmtId="4" fontId="12" fillId="0" borderId="1" xfId="0" applyNumberFormat="1" applyFont="1" applyFill="1" applyBorder="1" applyAlignment="1" applyProtection="1">
      <alignment horizontal="center" vertical="center" wrapText="1"/>
    </xf>
    <xf numFmtId="4" fontId="12" fillId="0" borderId="1" xfId="0" applyNumberFormat="1" applyFont="1" applyFill="1" applyBorder="1" applyAlignment="1" applyProtection="1">
      <alignment horizontal="center" vertical="center" wrapText="1"/>
    </xf>
    <xf numFmtId="4" fontId="12" fillId="0" borderId="14" xfId="0" applyNumberFormat="1" applyFont="1" applyFill="1" applyBorder="1" applyAlignment="1" applyProtection="1">
      <alignment horizontal="center" vertical="center" wrapText="1"/>
    </xf>
    <xf numFmtId="1" fontId="21" fillId="0" borderId="0" xfId="0" applyNumberFormat="1" applyFont="1"/>
    <xf numFmtId="4" fontId="21" fillId="0" borderId="0" xfId="0" applyNumberFormat="1" applyFont="1"/>
    <xf numFmtId="0" fontId="15" fillId="0" borderId="0" xfId="4" applyFont="1" applyFill="1" applyBorder="1" applyAlignment="1">
      <alignment wrapText="1"/>
    </xf>
    <xf numFmtId="0" fontId="14" fillId="0" borderId="0" xfId="4" applyFont="1" applyFill="1" applyBorder="1" applyAlignment="1">
      <alignment wrapText="1"/>
    </xf>
    <xf numFmtId="4" fontId="14" fillId="0" borderId="0" xfId="0" applyNumberFormat="1" applyFont="1" applyFill="1" applyBorder="1" applyAlignment="1" applyProtection="1">
      <alignment vertical="center" wrapText="1"/>
    </xf>
    <xf numFmtId="0" fontId="15" fillId="0" borderId="0" xfId="0" applyFont="1" applyFill="1" applyBorder="1" applyAlignment="1">
      <alignment wrapText="1"/>
    </xf>
    <xf numFmtId="1" fontId="14" fillId="0" borderId="0" xfId="0" applyNumberFormat="1" applyFont="1" applyFill="1" applyBorder="1"/>
    <xf numFmtId="0" fontId="19" fillId="0" borderId="0" xfId="0" applyFont="1" applyAlignment="1">
      <alignment vertical="center"/>
    </xf>
    <xf numFmtId="1" fontId="19" fillId="0" borderId="0" xfId="0" applyNumberFormat="1" applyFont="1" applyAlignment="1">
      <alignment vertical="center"/>
    </xf>
    <xf numFmtId="4" fontId="24" fillId="0" borderId="1" xfId="0" applyNumberFormat="1" applyFont="1" applyFill="1" applyBorder="1" applyAlignment="1" applyProtection="1">
      <alignment horizontal="center" vertical="center" wrapText="1"/>
    </xf>
    <xf numFmtId="4" fontId="24" fillId="0" borderId="0" xfId="0" applyNumberFormat="1" applyFont="1" applyFill="1" applyBorder="1" applyAlignment="1" applyProtection="1">
      <alignment horizontal="center" vertical="center" wrapText="1"/>
    </xf>
    <xf numFmtId="0" fontId="14" fillId="0" borderId="0" xfId="0" applyFont="1" applyFill="1" applyBorder="1" applyAlignment="1">
      <alignment horizontal="center" vertical="center" wrapText="1"/>
    </xf>
    <xf numFmtId="0" fontId="16" fillId="0" borderId="0" xfId="0" applyFont="1"/>
    <xf numFmtId="1" fontId="16" fillId="0" borderId="0" xfId="0" applyNumberFormat="1" applyFont="1"/>
    <xf numFmtId="0" fontId="21" fillId="0" borderId="0" xfId="0" applyFont="1" applyBorder="1"/>
    <xf numFmtId="2" fontId="14" fillId="0" borderId="0" xfId="0" applyNumberFormat="1" applyFont="1" applyFill="1" applyBorder="1"/>
    <xf numFmtId="164" fontId="14" fillId="0" borderId="0" xfId="0" applyNumberFormat="1" applyFont="1" applyFill="1" applyBorder="1" applyAlignment="1">
      <alignment vertical="center"/>
    </xf>
    <xf numFmtId="0" fontId="21" fillId="0" borderId="11" xfId="0" applyFont="1" applyBorder="1"/>
    <xf numFmtId="1" fontId="21" fillId="0" borderId="11" xfId="0" applyNumberFormat="1" applyFont="1" applyBorder="1"/>
    <xf numFmtId="1" fontId="21" fillId="0" borderId="0" xfId="0" applyNumberFormat="1" applyFont="1" applyBorder="1"/>
    <xf numFmtId="4" fontId="21" fillId="0" borderId="0" xfId="0" applyNumberFormat="1" applyFont="1" applyBorder="1"/>
    <xf numFmtId="166" fontId="16" fillId="0" borderId="0" xfId="1" applyNumberFormat="1" applyFont="1" applyFill="1" applyBorder="1" applyAlignment="1" applyProtection="1">
      <alignment vertical="center"/>
    </xf>
    <xf numFmtId="1" fontId="16" fillId="0" borderId="0" xfId="1" applyNumberFormat="1" applyFont="1" applyFill="1" applyBorder="1" applyAlignment="1" applyProtection="1">
      <alignment vertical="center"/>
    </xf>
    <xf numFmtId="166" fontId="21" fillId="0" borderId="0" xfId="1" applyNumberFormat="1" applyFont="1" applyFill="1" applyBorder="1" applyAlignment="1" applyProtection="1">
      <alignment vertical="center"/>
    </xf>
    <xf numFmtId="4" fontId="21" fillId="0" borderId="11" xfId="0" applyNumberFormat="1" applyFont="1" applyBorder="1"/>
    <xf numFmtId="1" fontId="14" fillId="0" borderId="0" xfId="4" applyNumberFormat="1" applyFont="1" applyFill="1" applyBorder="1" applyAlignment="1">
      <alignment horizontal="center"/>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1" fontId="14" fillId="0" borderId="0" xfId="0" applyNumberFormat="1" applyFont="1" applyFill="1" applyBorder="1" applyAlignment="1">
      <alignment horizontal="center" vertical="center"/>
    </xf>
    <xf numFmtId="165" fontId="14" fillId="0" borderId="0" xfId="0" applyNumberFormat="1" applyFont="1" applyFill="1" applyBorder="1" applyAlignment="1">
      <alignment vertical="center"/>
    </xf>
    <xf numFmtId="0" fontId="14" fillId="0" borderId="0" xfId="4" applyFont="1" applyFill="1" applyBorder="1" applyAlignment="1">
      <alignment horizontal="left" vertical="center" wrapText="1"/>
    </xf>
    <xf numFmtId="0" fontId="14" fillId="0" borderId="0" xfId="4" applyFont="1" applyFill="1" applyBorder="1" applyAlignment="1">
      <alignment horizontal="center" vertical="center"/>
    </xf>
    <xf numFmtId="0" fontId="14" fillId="0" borderId="0" xfId="0" applyFont="1" applyFill="1" applyBorder="1" applyAlignment="1">
      <alignment horizontal="center" wrapText="1"/>
    </xf>
    <xf numFmtId="0" fontId="16" fillId="0" borderId="0" xfId="0" applyFont="1" applyFill="1" applyBorder="1"/>
    <xf numFmtId="0" fontId="26" fillId="0" borderId="0" xfId="0" applyFont="1" applyFill="1" applyBorder="1" applyAlignment="1">
      <alignment wrapText="1"/>
    </xf>
    <xf numFmtId="9" fontId="14" fillId="0" borderId="0" xfId="0" applyNumberFormat="1"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1" fontId="23" fillId="0" borderId="0" xfId="0" applyNumberFormat="1" applyFont="1" applyFill="1" applyBorder="1" applyAlignment="1">
      <alignment horizontal="center" vertical="center"/>
    </xf>
    <xf numFmtId="9" fontId="16" fillId="0" borderId="0" xfId="0" applyNumberFormat="1" applyFont="1" applyFill="1" applyBorder="1" applyAlignment="1">
      <alignment horizontal="center" vertical="center"/>
    </xf>
    <xf numFmtId="1" fontId="16" fillId="0" borderId="0" xfId="0" applyNumberFormat="1" applyFont="1" applyFill="1" applyBorder="1" applyAlignment="1">
      <alignment horizontal="center" vertical="center"/>
    </xf>
    <xf numFmtId="9" fontId="22" fillId="0" borderId="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7" fillId="0" borderId="0" xfId="4" applyFont="1" applyFill="1" applyBorder="1" applyAlignment="1">
      <alignment horizontal="center" vertical="center" wrapText="1"/>
    </xf>
    <xf numFmtId="4" fontId="24" fillId="0" borderId="14" xfId="0" applyNumberFormat="1" applyFont="1" applyFill="1" applyBorder="1" applyAlignment="1" applyProtection="1">
      <alignment horizontal="center" vertical="center" wrapText="1"/>
    </xf>
    <xf numFmtId="9" fontId="26" fillId="0" borderId="0" xfId="0" applyNumberFormat="1" applyFont="1" applyFill="1" applyBorder="1" applyAlignment="1">
      <alignment horizontal="center" vertical="center"/>
    </xf>
    <xf numFmtId="9" fontId="24" fillId="0" borderId="0" xfId="0" applyNumberFormat="1" applyFont="1" applyFill="1" applyBorder="1" applyAlignment="1">
      <alignment horizontal="center" vertical="center"/>
    </xf>
    <xf numFmtId="4" fontId="28" fillId="0" borderId="0" xfId="0" applyNumberFormat="1" applyFont="1" applyFill="1" applyBorder="1" applyAlignment="1">
      <alignment horizontal="center" vertical="center"/>
    </xf>
    <xf numFmtId="0" fontId="19" fillId="0" borderId="0" xfId="0" applyFont="1" applyFill="1" applyBorder="1" applyAlignment="1">
      <alignment vertical="center"/>
    </xf>
    <xf numFmtId="1" fontId="19" fillId="0" borderId="0" xfId="0" applyNumberFormat="1" applyFont="1" applyFill="1" applyBorder="1" applyAlignment="1">
      <alignment horizontal="center" vertical="center"/>
    </xf>
    <xf numFmtId="4" fontId="28" fillId="0" borderId="0" xfId="0" applyNumberFormat="1" applyFont="1" applyFill="1" applyBorder="1" applyAlignment="1" applyProtection="1">
      <alignment horizontal="center" vertical="center" wrapText="1"/>
    </xf>
    <xf numFmtId="0" fontId="19" fillId="0" borderId="0" xfId="0" applyFont="1" applyFill="1" applyBorder="1" applyAlignment="1">
      <alignment horizontal="center" vertical="center" wrapText="1"/>
    </xf>
    <xf numFmtId="9" fontId="28" fillId="0" borderId="0" xfId="0" applyNumberFormat="1" applyFont="1" applyFill="1" applyBorder="1" applyAlignment="1" applyProtection="1">
      <alignment horizontal="center" vertical="center" wrapText="1"/>
    </xf>
    <xf numFmtId="0" fontId="19" fillId="0" borderId="0" xfId="4" applyFont="1" applyFill="1" applyBorder="1" applyAlignment="1">
      <alignment horizontal="center" vertical="center" wrapText="1"/>
    </xf>
    <xf numFmtId="0" fontId="19" fillId="0" borderId="0" xfId="4" applyFont="1" applyFill="1" applyBorder="1" applyAlignment="1">
      <alignment horizontal="center" vertical="center"/>
    </xf>
    <xf numFmtId="0" fontId="19" fillId="0" borderId="0" xfId="0" applyFont="1"/>
    <xf numFmtId="1" fontId="19" fillId="0" borderId="0" xfId="0" applyNumberFormat="1" applyFont="1"/>
    <xf numFmtId="4" fontId="19" fillId="0" borderId="0" xfId="0" applyNumberFormat="1" applyFont="1"/>
    <xf numFmtId="0" fontId="19" fillId="0" borderId="0" xfId="0" applyFont="1" applyFill="1" applyBorder="1" applyAlignment="1">
      <alignment wrapText="1"/>
    </xf>
    <xf numFmtId="4" fontId="19" fillId="0" borderId="0" xfId="0" applyNumberFormat="1" applyFont="1" applyFill="1" applyBorder="1" applyAlignment="1" applyProtection="1">
      <alignment vertical="center" wrapText="1"/>
    </xf>
    <xf numFmtId="1" fontId="19" fillId="0" borderId="0" xfId="0" applyNumberFormat="1" applyFont="1" applyFill="1" applyBorder="1"/>
    <xf numFmtId="0" fontId="19" fillId="0" borderId="0" xfId="0" applyFont="1" applyBorder="1"/>
    <xf numFmtId="1" fontId="19" fillId="0" borderId="0" xfId="0" applyNumberFormat="1" applyFont="1" applyBorder="1"/>
    <xf numFmtId="164" fontId="28" fillId="0" borderId="0" xfId="0" applyNumberFormat="1" applyFont="1" applyFill="1" applyBorder="1" applyAlignment="1">
      <alignment horizontal="center" vertical="center"/>
    </xf>
    <xf numFmtId="0" fontId="23" fillId="0" borderId="0" xfId="0" applyFont="1" applyAlignment="1">
      <alignment wrapText="1"/>
    </xf>
    <xf numFmtId="0" fontId="16" fillId="0" borderId="0" xfId="0" applyFont="1" applyBorder="1" applyAlignment="1">
      <alignment wrapText="1"/>
    </xf>
    <xf numFmtId="4" fontId="22" fillId="0" borderId="1" xfId="0" applyNumberFormat="1" applyFont="1" applyFill="1" applyBorder="1" applyAlignment="1">
      <alignment horizontal="center" vertical="center"/>
    </xf>
    <xf numFmtId="9" fontId="14" fillId="0" borderId="0" xfId="3" applyFont="1" applyFill="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vertical="center" wrapText="1"/>
    </xf>
    <xf numFmtId="1" fontId="14" fillId="0" borderId="0" xfId="3" applyNumberFormat="1" applyFont="1" applyFill="1" applyBorder="1" applyAlignment="1">
      <alignment horizontal="center" vertical="center"/>
    </xf>
    <xf numFmtId="0" fontId="16" fillId="0" borderId="0" xfId="0" applyFont="1" applyBorder="1" applyAlignment="1">
      <alignment horizontal="center" vertical="center"/>
    </xf>
    <xf numFmtId="1" fontId="16" fillId="0" borderId="0" xfId="0" applyNumberFormat="1" applyFont="1" applyBorder="1" applyAlignment="1">
      <alignment horizontal="center" vertical="center"/>
    </xf>
    <xf numFmtId="0" fontId="26" fillId="0" borderId="0" xfId="4" applyFont="1" applyFill="1" applyBorder="1" applyAlignment="1">
      <alignment wrapText="1"/>
    </xf>
    <xf numFmtId="0" fontId="6" fillId="0" borderId="1" xfId="0" applyFont="1" applyFill="1" applyBorder="1" applyAlignment="1">
      <alignment vertical="center" wrapText="1"/>
    </xf>
    <xf numFmtId="0" fontId="26" fillId="0" borderId="0" xfId="0" applyFont="1" applyFill="1" applyBorder="1" applyAlignment="1">
      <alignment horizontal="center" wrapText="1"/>
    </xf>
    <xf numFmtId="0" fontId="7" fillId="0" borderId="2" xfId="0" applyFont="1" applyFill="1" applyBorder="1" applyAlignment="1">
      <alignment vertical="center"/>
    </xf>
    <xf numFmtId="3" fontId="7" fillId="0" borderId="1" xfId="0" applyNumberFormat="1" applyFont="1" applyFill="1" applyBorder="1" applyAlignment="1" applyProtection="1">
      <alignment vertical="center" wrapText="1"/>
    </xf>
    <xf numFmtId="0" fontId="29" fillId="0" borderId="1" xfId="4" applyFont="1" applyFill="1" applyBorder="1" applyAlignment="1">
      <alignment vertical="center" wrapText="1"/>
    </xf>
    <xf numFmtId="1" fontId="7" fillId="0" borderId="1" xfId="0" applyNumberFormat="1" applyFont="1" applyFill="1" applyBorder="1" applyAlignment="1">
      <alignment horizontal="right" vertical="center"/>
    </xf>
    <xf numFmtId="0" fontId="26" fillId="0" borderId="0" xfId="0" applyFont="1" applyFill="1" applyBorder="1"/>
    <xf numFmtId="3" fontId="7" fillId="0" borderId="1" xfId="0" applyNumberFormat="1" applyFont="1" applyFill="1" applyBorder="1" applyAlignment="1" applyProtection="1">
      <alignment vertical="center" wrapText="1"/>
      <protection locked="0"/>
    </xf>
    <xf numFmtId="0" fontId="29" fillId="0" borderId="1" xfId="0" applyFont="1" applyFill="1" applyBorder="1" applyAlignment="1">
      <alignment vertical="center" wrapText="1"/>
    </xf>
    <xf numFmtId="0" fontId="26" fillId="0" borderId="0" xfId="0" applyFont="1" applyFill="1" applyBorder="1" applyAlignment="1">
      <alignment horizontal="center" vertical="center" wrapText="1"/>
    </xf>
    <xf numFmtId="0" fontId="15" fillId="0" borderId="0" xfId="0" applyFont="1" applyFill="1" applyBorder="1"/>
    <xf numFmtId="0" fontId="28" fillId="0" borderId="0" xfId="0" applyFont="1" applyFill="1" applyBorder="1" applyAlignment="1">
      <alignment vertical="center"/>
    </xf>
    <xf numFmtId="0" fontId="28" fillId="0" borderId="0" xfId="0" applyFont="1"/>
    <xf numFmtId="0" fontId="15" fillId="0" borderId="0" xfId="0" applyFont="1"/>
    <xf numFmtId="0" fontId="26" fillId="0" borderId="15" xfId="0" applyFont="1" applyBorder="1"/>
    <xf numFmtId="0" fontId="15" fillId="0" borderId="15" xfId="0" applyFont="1" applyBorder="1"/>
    <xf numFmtId="166" fontId="7" fillId="0" borderId="13" xfId="1" applyNumberFormat="1" applyFont="1" applyFill="1" applyBorder="1" applyAlignment="1" applyProtection="1">
      <alignment vertical="center"/>
    </xf>
    <xf numFmtId="166" fontId="4" fillId="0" borderId="12" xfId="1" applyNumberFormat="1" applyFont="1" applyFill="1" applyBorder="1" applyAlignment="1" applyProtection="1"/>
    <xf numFmtId="0" fontId="3" fillId="0" borderId="1" xfId="6" applyFont="1" applyBorder="1"/>
    <xf numFmtId="0" fontId="26" fillId="0" borderId="0" xfId="4" applyFont="1" applyFill="1" applyBorder="1" applyAlignment="1">
      <alignment horizontal="center" wrapText="1"/>
    </xf>
    <xf numFmtId="0" fontId="10" fillId="0" borderId="32"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7" xfId="4" applyFont="1" applyFill="1" applyBorder="1" applyAlignment="1">
      <alignment horizontal="center" vertical="center"/>
    </xf>
    <xf numFmtId="0" fontId="10" fillId="0" borderId="18" xfId="4" applyFont="1" applyFill="1" applyBorder="1" applyAlignment="1">
      <alignment horizontal="center" vertical="center"/>
    </xf>
    <xf numFmtId="0" fontId="10" fillId="0" borderId="18"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3" xfId="4" applyFont="1" applyFill="1" applyBorder="1" applyAlignment="1">
      <alignment horizontal="center" vertical="center"/>
    </xf>
    <xf numFmtId="0" fontId="26" fillId="0" borderId="0" xfId="0" applyFont="1" applyFill="1" applyBorder="1" applyAlignment="1">
      <alignment vertical="center" wrapText="1"/>
    </xf>
    <xf numFmtId="0" fontId="26" fillId="0" borderId="0" xfId="0" applyFont="1" applyFill="1" applyBorder="1" applyAlignment="1">
      <alignment vertical="center"/>
    </xf>
    <xf numFmtId="0" fontId="24" fillId="0" borderId="0" xfId="0" applyFont="1" applyBorder="1"/>
    <xf numFmtId="0" fontId="26" fillId="0" borderId="0" xfId="0" applyFont="1" applyBorder="1"/>
    <xf numFmtId="4" fontId="6" fillId="0" borderId="0" xfId="2" applyNumberFormat="1" applyFont="1" applyFill="1" applyBorder="1" applyAlignment="1" applyProtection="1">
      <alignment horizontal="center" vertical="center"/>
    </xf>
    <xf numFmtId="4" fontId="6" fillId="0" borderId="0" xfId="2" applyNumberFormat="1" applyFont="1" applyFill="1" applyBorder="1" applyAlignment="1">
      <alignment horizontal="center" vertical="center"/>
    </xf>
    <xf numFmtId="0" fontId="26" fillId="0" borderId="0" xfId="0" applyFont="1"/>
    <xf numFmtId="0" fontId="26" fillId="0" borderId="0" xfId="4" applyFont="1" applyFill="1" applyBorder="1" applyAlignment="1">
      <alignment horizontal="center" vertical="center" wrapText="1"/>
    </xf>
    <xf numFmtId="0" fontId="26" fillId="0" borderId="0" xfId="0" applyFont="1" applyFill="1" applyBorder="1" applyAlignment="1">
      <alignment horizontal="center" vertical="center"/>
    </xf>
    <xf numFmtId="4" fontId="11" fillId="2" borderId="3" xfId="0" applyNumberFormat="1"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2" xfId="0" applyFont="1" applyFill="1" applyBorder="1" applyAlignment="1">
      <alignment horizontal="center" vertical="center"/>
    </xf>
    <xf numFmtId="4" fontId="12" fillId="0" borderId="14" xfId="0" applyNumberFormat="1" applyFont="1" applyFill="1" applyBorder="1" applyAlignment="1" applyProtection="1">
      <alignment horizontal="center" vertical="center" wrapText="1"/>
    </xf>
    <xf numFmtId="0" fontId="7" fillId="0" borderId="1" xfId="8" applyFont="1" applyFill="1" applyBorder="1" applyAlignment="1">
      <alignment vertical="center" wrapText="1"/>
    </xf>
    <xf numFmtId="0" fontId="8" fillId="0" borderId="1" xfId="0" applyFont="1" applyBorder="1" applyAlignment="1">
      <alignment vertical="center" wrapText="1"/>
    </xf>
    <xf numFmtId="4" fontId="12" fillId="0" borderId="14" xfId="1" applyNumberFormat="1" applyFont="1" applyFill="1" applyBorder="1" applyAlignment="1" applyProtection="1">
      <alignment horizontal="center" vertical="center"/>
    </xf>
    <xf numFmtId="0" fontId="10" fillId="0" borderId="14" xfId="0" applyFont="1" applyFill="1" applyBorder="1" applyAlignment="1">
      <alignment vertical="center" wrapText="1"/>
    </xf>
    <xf numFmtId="9" fontId="7" fillId="0" borderId="16" xfId="0" applyNumberFormat="1" applyFont="1" applyFill="1" applyBorder="1" applyAlignment="1">
      <alignment horizontal="center" vertical="center"/>
    </xf>
    <xf numFmtId="9" fontId="7" fillId="0" borderId="15" xfId="0" applyNumberFormat="1" applyFont="1" applyFill="1" applyBorder="1" applyAlignment="1">
      <alignment horizontal="center" vertical="center"/>
    </xf>
    <xf numFmtId="9" fontId="10" fillId="0" borderId="2" xfId="0" applyNumberFormat="1" applyFont="1" applyFill="1" applyBorder="1" applyAlignment="1">
      <alignment horizontal="center" vertical="center"/>
    </xf>
    <xf numFmtId="4" fontId="11" fillId="2" borderId="33" xfId="1" applyNumberFormat="1" applyFont="1" applyFill="1" applyBorder="1" applyAlignment="1" applyProtection="1">
      <alignment horizontal="center" vertical="center" wrapText="1"/>
    </xf>
    <xf numFmtId="9" fontId="11" fillId="2" borderId="2" xfId="0" applyNumberFormat="1" applyFont="1" applyFill="1" applyBorder="1" applyAlignment="1">
      <alignment horizontal="center" vertical="center"/>
    </xf>
    <xf numFmtId="4" fontId="11" fillId="2" borderId="3" xfId="1" applyNumberFormat="1" applyFont="1" applyFill="1" applyBorder="1" applyAlignment="1" applyProtection="1">
      <alignment horizontal="center" wrapText="1"/>
    </xf>
    <xf numFmtId="4" fontId="14" fillId="0" borderId="0" xfId="0" applyNumberFormat="1" applyFont="1" applyFill="1" applyBorder="1" applyAlignment="1">
      <alignment vertical="center"/>
    </xf>
    <xf numFmtId="4" fontId="3" fillId="0" borderId="1" xfId="1" applyNumberFormat="1" applyFont="1" applyFill="1" applyBorder="1" applyAlignment="1" applyProtection="1">
      <alignment vertical="center"/>
    </xf>
    <xf numFmtId="4" fontId="21" fillId="0" borderId="0" xfId="1" applyNumberFormat="1" applyFont="1" applyFill="1" applyBorder="1" applyAlignment="1" applyProtection="1">
      <alignment vertical="center"/>
    </xf>
    <xf numFmtId="4" fontId="3" fillId="0" borderId="0" xfId="1" applyNumberFormat="1" applyFont="1" applyFill="1" applyBorder="1" applyAlignment="1" applyProtection="1">
      <alignment vertical="center"/>
    </xf>
    <xf numFmtId="4" fontId="4" fillId="0" borderId="0" xfId="1" applyNumberFormat="1" applyFont="1" applyFill="1" applyBorder="1" applyAlignment="1" applyProtection="1"/>
    <xf numFmtId="4" fontId="6" fillId="0" borderId="1" xfId="0" applyNumberFormat="1" applyFont="1" applyFill="1" applyBorder="1" applyAlignment="1">
      <alignment vertical="center"/>
    </xf>
    <xf numFmtId="4" fontId="16" fillId="0" borderId="0" xfId="0" applyNumberFormat="1" applyFont="1" applyFill="1" applyBorder="1" applyAlignment="1">
      <alignment horizontal="center" vertical="center"/>
    </xf>
    <xf numFmtId="4" fontId="14" fillId="0" borderId="0" xfId="0" applyNumberFormat="1" applyFont="1" applyFill="1" applyBorder="1" applyAlignment="1">
      <alignment horizontal="center" vertical="center"/>
    </xf>
    <xf numFmtId="4" fontId="26"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4" fontId="10" fillId="0" borderId="0" xfId="0" applyNumberFormat="1" applyFont="1" applyFill="1" applyBorder="1" applyAlignment="1">
      <alignment horizontal="center" vertical="center"/>
    </xf>
    <xf numFmtId="4" fontId="11" fillId="0" borderId="0" xfId="4" applyNumberFormat="1" applyFont="1" applyFill="1" applyBorder="1" applyAlignment="1">
      <alignment wrapText="1"/>
    </xf>
    <xf numFmtId="4" fontId="25" fillId="0" borderId="1" xfId="0" applyNumberFormat="1" applyFont="1" applyBorder="1"/>
    <xf numFmtId="4" fontId="0" fillId="0" borderId="0" xfId="0" applyNumberFormat="1" applyFont="1"/>
    <xf numFmtId="4" fontId="16" fillId="0" borderId="0" xfId="0" applyNumberFormat="1" applyFont="1"/>
    <xf numFmtId="4" fontId="21" fillId="0" borderId="0" xfId="3" applyNumberFormat="1" applyFont="1" applyFill="1" applyBorder="1" applyAlignment="1">
      <alignment horizontal="center" vertical="center"/>
    </xf>
    <xf numFmtId="4" fontId="14" fillId="0" borderId="0" xfId="3" applyNumberFormat="1" applyFont="1" applyFill="1" applyBorder="1" applyAlignment="1">
      <alignment horizontal="center" vertical="center"/>
    </xf>
    <xf numFmtId="4" fontId="25" fillId="0" borderId="0" xfId="3" applyNumberFormat="1" applyFont="1" applyFill="1" applyBorder="1" applyAlignment="1">
      <alignment horizontal="center" vertical="center"/>
    </xf>
    <xf numFmtId="4" fontId="5" fillId="0" borderId="0" xfId="3" applyNumberFormat="1" applyFont="1" applyFill="1" applyBorder="1" applyAlignment="1">
      <alignment horizontal="center" vertical="center"/>
    </xf>
    <xf numFmtId="4" fontId="3" fillId="0" borderId="0" xfId="3" applyNumberFormat="1" applyFont="1" applyFill="1" applyBorder="1" applyAlignment="1">
      <alignment horizontal="center" vertical="center"/>
    </xf>
    <xf numFmtId="4" fontId="7" fillId="0" borderId="0" xfId="3" applyNumberFormat="1" applyFont="1" applyFill="1" applyBorder="1" applyAlignment="1">
      <alignment horizontal="center" vertical="center"/>
    </xf>
    <xf numFmtId="9" fontId="7" fillId="0" borderId="1" xfId="1" applyNumberFormat="1" applyFont="1" applyFill="1" applyBorder="1" applyAlignment="1" applyProtection="1">
      <alignment vertical="center"/>
    </xf>
    <xf numFmtId="0" fontId="15" fillId="0" borderId="0" xfId="0" applyFont="1" applyFill="1" applyBorder="1" applyAlignment="1">
      <alignment horizontal="center" wrapText="1"/>
    </xf>
    <xf numFmtId="1" fontId="10" fillId="0" borderId="0" xfId="4" applyNumberFormat="1" applyFont="1" applyFill="1" applyBorder="1" applyAlignment="1">
      <alignment horizontal="center"/>
    </xf>
    <xf numFmtId="4" fontId="10" fillId="0" borderId="0" xfId="0" applyNumberFormat="1" applyFont="1" applyFill="1" applyBorder="1" applyAlignment="1" applyProtection="1">
      <alignment vertical="center" wrapText="1"/>
    </xf>
    <xf numFmtId="9" fontId="30" fillId="0" borderId="1" xfId="0" applyNumberFormat="1" applyFont="1" applyFill="1" applyBorder="1" applyAlignment="1">
      <alignment horizontal="center" vertical="center"/>
    </xf>
    <xf numFmtId="4" fontId="4" fillId="0" borderId="1" xfId="1" applyNumberFormat="1" applyFont="1" applyFill="1" applyBorder="1" applyAlignment="1" applyProtection="1"/>
    <xf numFmtId="4" fontId="4" fillId="0" borderId="14" xfId="1" applyNumberFormat="1" applyFont="1" applyFill="1" applyBorder="1" applyAlignment="1" applyProtection="1">
      <alignment horizontal="center"/>
    </xf>
    <xf numFmtId="4" fontId="4" fillId="0" borderId="14" xfId="0" applyNumberFormat="1" applyFont="1" applyFill="1" applyBorder="1" applyAlignment="1">
      <alignment horizontal="center"/>
    </xf>
    <xf numFmtId="9" fontId="7" fillId="0" borderId="0" xfId="0" applyNumberFormat="1" applyFont="1" applyFill="1" applyBorder="1" applyAlignment="1">
      <alignment horizontal="center" vertical="center"/>
    </xf>
    <xf numFmtId="0" fontId="7" fillId="0" borderId="22" xfId="4" applyFont="1" applyFill="1" applyBorder="1" applyAlignment="1">
      <alignment vertical="center" wrapText="1"/>
    </xf>
    <xf numFmtId="0" fontId="7" fillId="0" borderId="18" xfId="4" applyFont="1" applyFill="1" applyBorder="1" applyAlignment="1">
      <alignment horizontal="center" vertical="center"/>
    </xf>
    <xf numFmtId="9" fontId="7" fillId="0" borderId="3" xfId="0" applyNumberFormat="1" applyFont="1" applyFill="1" applyBorder="1" applyAlignment="1">
      <alignment horizontal="center" vertical="center"/>
    </xf>
    <xf numFmtId="4" fontId="12" fillId="0" borderId="1" xfId="0" applyNumberFormat="1" applyFont="1" applyFill="1" applyBorder="1" applyAlignment="1" applyProtection="1">
      <alignment horizontal="center" vertical="center" wrapText="1"/>
    </xf>
    <xf numFmtId="4" fontId="12" fillId="0" borderId="1" xfId="0" applyNumberFormat="1" applyFont="1" applyFill="1" applyBorder="1" applyAlignment="1" applyProtection="1">
      <alignment horizontal="center" vertical="center" wrapText="1"/>
    </xf>
    <xf numFmtId="4" fontId="12" fillId="0" borderId="0" xfId="0" applyNumberFormat="1" applyFont="1" applyFill="1" applyBorder="1" applyAlignment="1" applyProtection="1">
      <alignment horizontal="center" vertical="center" wrapText="1"/>
    </xf>
    <xf numFmtId="4" fontId="12" fillId="0" borderId="0" xfId="0" applyNumberFormat="1" applyFont="1" applyBorder="1"/>
    <xf numFmtId="164" fontId="11" fillId="2" borderId="2" xfId="0" applyNumberFormat="1" applyFont="1" applyFill="1" applyBorder="1" applyAlignment="1">
      <alignment horizontal="center"/>
    </xf>
    <xf numFmtId="0" fontId="10" fillId="0" borderId="8" xfId="0" applyFont="1" applyFill="1" applyBorder="1"/>
    <xf numFmtId="0" fontId="10" fillId="0" borderId="9" xfId="0" applyFont="1" applyFill="1" applyBorder="1" applyAlignment="1">
      <alignment horizontal="center" vertical="center"/>
    </xf>
    <xf numFmtId="0" fontId="10" fillId="0" borderId="12" xfId="0" applyFont="1" applyFill="1" applyBorder="1"/>
    <xf numFmtId="0" fontId="13" fillId="0" borderId="0" xfId="0" applyFont="1"/>
    <xf numFmtId="0" fontId="11" fillId="0" borderId="1" xfId="0" applyFont="1" applyFill="1" applyBorder="1" applyAlignment="1">
      <alignment vertical="center"/>
    </xf>
    <xf numFmtId="1" fontId="10" fillId="0" borderId="1" xfId="0" applyNumberFormat="1" applyFont="1" applyFill="1" applyBorder="1" applyAlignment="1">
      <alignment vertical="center"/>
    </xf>
    <xf numFmtId="4" fontId="11" fillId="0" borderId="6" xfId="0" applyNumberFormat="1" applyFont="1" applyFill="1" applyBorder="1" applyAlignment="1">
      <alignment horizontal="center" vertical="center"/>
    </xf>
    <xf numFmtId="0" fontId="0" fillId="0" borderId="1" xfId="0" applyFont="1" applyBorder="1"/>
    <xf numFmtId="4" fontId="24" fillId="0" borderId="0" xfId="2" applyNumberFormat="1" applyFont="1" applyFill="1" applyBorder="1" applyAlignment="1" applyProtection="1">
      <alignment horizontal="center" vertical="center"/>
    </xf>
    <xf numFmtId="4" fontId="24" fillId="0" borderId="0" xfId="2"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4" fontId="10" fillId="0" borderId="1"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4" fontId="4" fillId="0" borderId="14" xfId="2" applyNumberFormat="1" applyFont="1" applyFill="1" applyBorder="1" applyAlignment="1" applyProtection="1">
      <alignment horizontal="center" vertical="center"/>
    </xf>
    <xf numFmtId="4" fontId="4" fillId="0" borderId="14" xfId="2" applyNumberFormat="1" applyFont="1" applyFill="1" applyBorder="1" applyAlignment="1">
      <alignment horizontal="center" vertical="center"/>
    </xf>
    <xf numFmtId="0" fontId="3" fillId="0" borderId="1" xfId="0" applyFont="1" applyBorder="1" applyAlignment="1">
      <alignment horizontal="center" vertical="center" wrapText="1"/>
    </xf>
    <xf numFmtId="0" fontId="7" fillId="0" borderId="18" xfId="4" applyFont="1" applyFill="1" applyBorder="1" applyAlignment="1">
      <alignment vertical="center" wrapText="1"/>
    </xf>
    <xf numFmtId="0" fontId="7" fillId="0" borderId="18" xfId="0" applyFont="1" applyFill="1" applyBorder="1" applyAlignment="1">
      <alignment horizontal="lef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13" xfId="0" applyFont="1" applyFill="1" applyBorder="1" applyAlignment="1">
      <alignment vertical="center" wrapText="1"/>
    </xf>
    <xf numFmtId="1" fontId="10" fillId="0" borderId="6" xfId="0" applyNumberFormat="1" applyFont="1" applyFill="1" applyBorder="1" applyAlignment="1">
      <alignment horizontal="center" vertical="center"/>
    </xf>
    <xf numFmtId="9" fontId="30" fillId="0" borderId="6" xfId="0" applyNumberFormat="1" applyFont="1" applyFill="1" applyBorder="1" applyAlignment="1">
      <alignment horizontal="center" vertical="center"/>
    </xf>
    <xf numFmtId="4" fontId="7" fillId="0" borderId="6" xfId="0" applyNumberFormat="1" applyFont="1" applyFill="1" applyBorder="1" applyAlignment="1">
      <alignment horizontal="center" vertical="center"/>
    </xf>
    <xf numFmtId="4" fontId="7" fillId="0" borderId="6" xfId="1" applyNumberFormat="1" applyFont="1" applyFill="1" applyBorder="1" applyAlignment="1" applyProtection="1">
      <alignment horizontal="center" vertical="center"/>
    </xf>
    <xf numFmtId="0" fontId="10" fillId="0" borderId="6" xfId="0" applyFont="1" applyFill="1" applyBorder="1" applyAlignment="1">
      <alignment wrapText="1"/>
    </xf>
    <xf numFmtId="0" fontId="10" fillId="0" borderId="14" xfId="0" applyFont="1" applyFill="1" applyBorder="1" applyAlignment="1">
      <alignment horizontal="center" vertical="center" wrapText="1"/>
    </xf>
    <xf numFmtId="1" fontId="10" fillId="0" borderId="14" xfId="0" applyNumberFormat="1" applyFont="1" applyFill="1" applyBorder="1" applyAlignment="1">
      <alignment horizontal="center" vertical="center"/>
    </xf>
    <xf numFmtId="9" fontId="30" fillId="0" borderId="14" xfId="0" applyNumberFormat="1" applyFont="1" applyFill="1" applyBorder="1" applyAlignment="1">
      <alignment horizontal="center" vertical="center"/>
    </xf>
    <xf numFmtId="0" fontId="10" fillId="0" borderId="14" xfId="0" applyFont="1" applyFill="1" applyBorder="1" applyAlignment="1">
      <alignment wrapText="1"/>
    </xf>
    <xf numFmtId="0" fontId="6" fillId="0" borderId="0" xfId="0" applyFont="1" applyBorder="1"/>
    <xf numFmtId="9" fontId="7" fillId="0" borderId="1" xfId="0" applyNumberFormat="1" applyFont="1" applyFill="1" applyBorder="1" applyAlignment="1">
      <alignment vertical="center"/>
    </xf>
    <xf numFmtId="0" fontId="7" fillId="0" borderId="1" xfId="0" applyFont="1" applyBorder="1" applyAlignment="1">
      <alignment horizontal="center" vertical="center" wrapText="1"/>
    </xf>
    <xf numFmtId="4" fontId="11" fillId="0" borderId="1" xfId="0" applyNumberFormat="1" applyFont="1" applyBorder="1" applyAlignment="1">
      <alignment horizontal="center" vertical="center"/>
    </xf>
    <xf numFmtId="4" fontId="11" fillId="0" borderId="1" xfId="1" applyNumberFormat="1" applyFont="1" applyBorder="1" applyAlignment="1">
      <alignment horizontal="center" vertical="center" wrapText="1"/>
    </xf>
    <xf numFmtId="4" fontId="11" fillId="0" borderId="1" xfId="2" applyNumberFormat="1" applyFont="1" applyFill="1" applyBorder="1" applyAlignment="1">
      <alignment vertical="center"/>
    </xf>
    <xf numFmtId="2" fontId="11" fillId="0" borderId="1" xfId="0" applyNumberFormat="1" applyFont="1" applyFill="1" applyBorder="1" applyAlignment="1" applyProtection="1">
      <alignment horizontal="right" vertical="center"/>
    </xf>
    <xf numFmtId="2" fontId="11" fillId="0" borderId="6" xfId="0" applyNumberFormat="1" applyFont="1" applyFill="1" applyBorder="1" applyAlignment="1" applyProtection="1">
      <alignment horizontal="right" vertical="center"/>
    </xf>
    <xf numFmtId="4" fontId="11" fillId="0" borderId="1" xfId="0" applyNumberFormat="1" applyFont="1" applyFill="1" applyBorder="1" applyAlignment="1" applyProtection="1">
      <alignment vertical="center" wrapText="1"/>
    </xf>
    <xf numFmtId="4" fontId="11" fillId="0" borderId="1" xfId="0" applyNumberFormat="1" applyFont="1" applyFill="1" applyBorder="1" applyAlignment="1" applyProtection="1">
      <alignment horizontal="center" vertical="center" wrapText="1"/>
    </xf>
    <xf numFmtId="4" fontId="11" fillId="0" borderId="10" xfId="0" applyNumberFormat="1" applyFont="1" applyFill="1" applyBorder="1" applyAlignment="1" applyProtection="1">
      <alignment horizontal="center" vertical="center" wrapText="1"/>
    </xf>
    <xf numFmtId="4" fontId="11" fillId="0" borderId="1" xfId="0" applyNumberFormat="1" applyFont="1" applyBorder="1" applyAlignment="1">
      <alignment vertical="center"/>
    </xf>
    <xf numFmtId="4" fontId="11" fillId="0" borderId="1" xfId="0" applyNumberFormat="1" applyFont="1" applyFill="1" applyBorder="1" applyAlignment="1" applyProtection="1">
      <alignment horizontal="right" vertical="center" wrapText="1"/>
    </xf>
    <xf numFmtId="4" fontId="11" fillId="0" borderId="3" xfId="0" applyNumberFormat="1" applyFont="1" applyFill="1" applyBorder="1" applyAlignment="1" applyProtection="1">
      <alignment horizontal="right" vertical="center" wrapText="1"/>
    </xf>
    <xf numFmtId="4" fontId="11" fillId="0" borderId="1" xfId="2" applyNumberFormat="1" applyFont="1" applyFill="1" applyBorder="1" applyAlignment="1" applyProtection="1">
      <alignment horizontal="right" vertical="center" wrapText="1"/>
    </xf>
    <xf numFmtId="4" fontId="11" fillId="0" borderId="12" xfId="1" applyNumberFormat="1" applyFont="1" applyFill="1" applyBorder="1" applyAlignment="1" applyProtection="1">
      <alignment vertical="center"/>
    </xf>
    <xf numFmtId="4" fontId="11" fillId="0" borderId="1" xfId="0" applyNumberFormat="1" applyFont="1" applyBorder="1"/>
    <xf numFmtId="4" fontId="11" fillId="0" borderId="1" xfId="1" applyNumberFormat="1" applyFont="1" applyFill="1" applyBorder="1" applyAlignment="1" applyProtection="1">
      <alignment vertical="center"/>
    </xf>
    <xf numFmtId="4" fontId="11" fillId="0" borderId="10" xfId="1" applyNumberFormat="1" applyFont="1" applyFill="1" applyBorder="1" applyAlignment="1" applyProtection="1">
      <alignment vertical="center"/>
    </xf>
    <xf numFmtId="4" fontId="11" fillId="0" borderId="21" xfId="0" applyNumberFormat="1" applyFont="1" applyFill="1" applyBorder="1" applyAlignment="1" applyProtection="1">
      <alignment horizontal="center" vertical="center" wrapText="1"/>
    </xf>
    <xf numFmtId="4" fontId="11" fillId="0" borderId="3" xfId="0" applyNumberFormat="1" applyFont="1" applyFill="1" applyBorder="1" applyAlignment="1" applyProtection="1">
      <alignment horizontal="center" vertical="center" wrapText="1"/>
    </xf>
    <xf numFmtId="4" fontId="28" fillId="0" borderId="0" xfId="0" applyNumberFormat="1" applyFont="1"/>
    <xf numFmtId="4" fontId="11" fillId="0" borderId="0" xfId="0" applyNumberFormat="1" applyFont="1" applyFill="1" applyBorder="1" applyAlignment="1">
      <alignment horizontal="center"/>
    </xf>
    <xf numFmtId="4" fontId="11" fillId="0" borderId="23" xfId="2" applyNumberFormat="1" applyFont="1" applyFill="1" applyBorder="1" applyAlignment="1" applyProtection="1">
      <alignment horizontal="center" vertical="center" wrapText="1"/>
    </xf>
    <xf numFmtId="4" fontId="11" fillId="0" borderId="10" xfId="2" applyNumberFormat="1" applyFont="1" applyFill="1" applyBorder="1" applyAlignment="1" applyProtection="1">
      <alignment horizontal="center" vertical="center" wrapText="1"/>
    </xf>
    <xf numFmtId="4" fontId="11" fillId="0" borderId="1" xfId="2" applyNumberFormat="1" applyFont="1" applyFill="1" applyBorder="1" applyAlignment="1" applyProtection="1">
      <alignment horizontal="center" vertical="center" wrapText="1"/>
    </xf>
    <xf numFmtId="4" fontId="28" fillId="0" borderId="0" xfId="0" applyNumberFormat="1" applyFont="1" applyFill="1" applyBorder="1" applyAlignment="1">
      <alignment horizontal="center"/>
    </xf>
    <xf numFmtId="4" fontId="11" fillId="0" borderId="11" xfId="0" applyNumberFormat="1" applyFont="1" applyFill="1" applyBorder="1" applyAlignment="1" applyProtection="1">
      <alignment vertical="center" wrapText="1"/>
    </xf>
    <xf numFmtId="4" fontId="11" fillId="0" borderId="11" xfId="0" applyNumberFormat="1" applyFont="1" applyFill="1" applyBorder="1" applyAlignment="1" applyProtection="1">
      <alignment horizontal="center" vertical="center" wrapText="1"/>
    </xf>
    <xf numFmtId="4" fontId="28" fillId="0" borderId="0" xfId="0" applyNumberFormat="1" applyFont="1" applyBorder="1"/>
    <xf numFmtId="4" fontId="11" fillId="0" borderId="15" xfId="0" applyNumberFormat="1" applyFont="1" applyBorder="1"/>
    <xf numFmtId="4" fontId="28" fillId="0" borderId="0" xfId="1" applyNumberFormat="1" applyFont="1" applyFill="1" applyBorder="1" applyAlignment="1" applyProtection="1">
      <alignment vertical="center"/>
    </xf>
    <xf numFmtId="4" fontId="11" fillId="0" borderId="14" xfId="1" applyNumberFormat="1" applyFont="1" applyFill="1" applyBorder="1" applyAlignment="1" applyProtection="1">
      <alignment vertical="center"/>
    </xf>
    <xf numFmtId="4" fontId="11" fillId="0" borderId="0" xfId="1" applyNumberFormat="1" applyFont="1" applyFill="1" applyBorder="1" applyAlignment="1" applyProtection="1">
      <alignment vertical="center"/>
    </xf>
    <xf numFmtId="4" fontId="11" fillId="0" borderId="12" xfId="1" applyNumberFormat="1" applyFont="1" applyFill="1" applyBorder="1" applyAlignment="1" applyProtection="1"/>
    <xf numFmtId="4" fontId="28" fillId="0" borderId="11" xfId="0" applyNumberFormat="1" applyFont="1" applyBorder="1"/>
    <xf numFmtId="4" fontId="28" fillId="0" borderId="0" xfId="0" applyNumberFormat="1" applyFont="1" applyFill="1" applyBorder="1" applyAlignment="1" applyProtection="1">
      <alignment vertical="center" wrapText="1"/>
    </xf>
    <xf numFmtId="4" fontId="11" fillId="0" borderId="12" xfId="0" applyNumberFormat="1" applyFont="1" applyFill="1" applyBorder="1" applyAlignment="1" applyProtection="1">
      <alignment vertical="center" wrapText="1"/>
    </xf>
    <xf numFmtId="4" fontId="11" fillId="0" borderId="14" xfId="0" applyNumberFormat="1" applyFont="1" applyFill="1" applyBorder="1" applyAlignment="1" applyProtection="1">
      <alignment horizontal="center" vertical="center" wrapText="1"/>
    </xf>
    <xf numFmtId="4" fontId="11" fillId="0" borderId="3" xfId="0" applyNumberFormat="1" applyFont="1" applyFill="1" applyBorder="1" applyAlignment="1" applyProtection="1">
      <alignment vertical="center" wrapText="1"/>
    </xf>
    <xf numFmtId="2" fontId="28" fillId="0" borderId="0" xfId="0" applyNumberFormat="1" applyFont="1" applyFill="1" applyBorder="1" applyAlignment="1" applyProtection="1">
      <alignment horizontal="right" vertical="center"/>
    </xf>
    <xf numFmtId="4" fontId="11" fillId="0" borderId="14" xfId="0" applyNumberFormat="1" applyFont="1" applyFill="1" applyBorder="1" applyAlignment="1">
      <alignment horizontal="center" vertical="center"/>
    </xf>
    <xf numFmtId="4" fontId="31" fillId="0" borderId="0" xfId="0" applyNumberFormat="1" applyFont="1"/>
    <xf numFmtId="0" fontId="11" fillId="0" borderId="0" xfId="0" applyFont="1"/>
    <xf numFmtId="4" fontId="12" fillId="0" borderId="1" xfId="0" applyNumberFormat="1" applyFont="1" applyFill="1" applyBorder="1" applyAlignment="1" applyProtection="1">
      <alignment horizontal="center" vertical="center" wrapText="1"/>
    </xf>
    <xf numFmtId="4" fontId="12" fillId="0" borderId="14" xfId="0" applyNumberFormat="1" applyFont="1" applyFill="1" applyBorder="1" applyAlignment="1" applyProtection="1">
      <alignment horizontal="center" vertical="center" wrapText="1"/>
    </xf>
    <xf numFmtId="4" fontId="12" fillId="0" borderId="0" xfId="2" applyNumberFormat="1" applyFont="1" applyFill="1" applyBorder="1" applyAlignment="1" applyProtection="1">
      <alignment vertical="center"/>
    </xf>
    <xf numFmtId="4" fontId="12" fillId="0" borderId="0" xfId="2" applyNumberFormat="1" applyFont="1" applyFill="1" applyBorder="1" applyAlignment="1">
      <alignment vertical="center"/>
    </xf>
    <xf numFmtId="9" fontId="7" fillId="0" borderId="20" xfId="1" applyNumberFormat="1" applyFont="1" applyFill="1" applyBorder="1" applyAlignment="1" applyProtection="1">
      <alignment vertical="center"/>
    </xf>
    <xf numFmtId="4" fontId="11" fillId="0" borderId="0" xfId="0" applyNumberFormat="1" applyFont="1" applyFill="1" applyBorder="1" applyAlignment="1" applyProtection="1">
      <alignment vertical="center" wrapText="1"/>
    </xf>
    <xf numFmtId="4" fontId="4" fillId="0" borderId="0" xfId="1" applyNumberFormat="1" applyFont="1" applyFill="1" applyBorder="1" applyAlignment="1" applyProtection="1">
      <alignment horizontal="center"/>
    </xf>
    <xf numFmtId="4" fontId="4" fillId="0" borderId="0" xfId="0" applyNumberFormat="1" applyFont="1" applyFill="1" applyBorder="1" applyAlignment="1">
      <alignment horizontal="center"/>
    </xf>
    <xf numFmtId="4" fontId="5" fillId="0" borderId="0" xfId="0" applyNumberFormat="1" applyFont="1" applyFill="1" applyBorder="1" applyAlignment="1">
      <alignment horizontal="center"/>
    </xf>
    <xf numFmtId="4" fontId="6" fillId="0" borderId="1" xfId="0" applyNumberFormat="1" applyFont="1" applyFill="1" applyBorder="1" applyAlignment="1" applyProtection="1">
      <alignment vertical="center" wrapText="1"/>
    </xf>
    <xf numFmtId="4" fontId="23" fillId="0" borderId="0" xfId="0" applyNumberFormat="1" applyFont="1" applyFill="1" applyBorder="1" applyAlignment="1">
      <alignment horizontal="center" vertical="center"/>
    </xf>
    <xf numFmtId="0" fontId="16" fillId="0" borderId="1" xfId="0" applyFont="1" applyBorder="1" applyAlignment="1">
      <alignment horizontal="center" vertical="center"/>
    </xf>
    <xf numFmtId="4" fontId="22" fillId="0" borderId="0" xfId="2" applyNumberFormat="1" applyFont="1" applyFill="1" applyBorder="1" applyAlignment="1" applyProtection="1">
      <alignment horizontal="center" vertical="center"/>
    </xf>
    <xf numFmtId="4" fontId="22" fillId="0" borderId="0" xfId="2" applyNumberFormat="1" applyFont="1" applyFill="1" applyBorder="1" applyAlignment="1">
      <alignment horizontal="center" vertical="center"/>
    </xf>
    <xf numFmtId="0" fontId="16" fillId="0" borderId="0" xfId="0" applyFont="1" applyAlignment="1">
      <alignment vertical="center"/>
    </xf>
    <xf numFmtId="0" fontId="8" fillId="0" borderId="0" xfId="0" applyFont="1" applyFill="1" applyBorder="1" applyAlignment="1">
      <alignment horizontal="left" vertical="center" wrapText="1"/>
    </xf>
    <xf numFmtId="0" fontId="8" fillId="2" borderId="1" xfId="0" applyFont="1" applyFill="1" applyBorder="1" applyAlignment="1">
      <alignment horizontal="center" vertical="center"/>
    </xf>
    <xf numFmtId="0" fontId="7" fillId="0" borderId="12" xfId="4" applyFont="1" applyFill="1" applyBorder="1" applyAlignment="1">
      <alignment vertical="center" wrapText="1"/>
    </xf>
    <xf numFmtId="0" fontId="7" fillId="0" borderId="0" xfId="4" applyFont="1" applyFill="1" applyBorder="1" applyAlignment="1">
      <alignment vertical="center" wrapText="1"/>
    </xf>
    <xf numFmtId="0" fontId="8" fillId="0" borderId="0" xfId="0" applyFont="1" applyFill="1" applyBorder="1" applyAlignment="1">
      <alignment vertical="center" wrapText="1"/>
    </xf>
    <xf numFmtId="0" fontId="8" fillId="2" borderId="25" xfId="0" applyFont="1" applyFill="1" applyBorder="1" applyAlignment="1">
      <alignment horizontal="center" vertical="center"/>
    </xf>
    <xf numFmtId="0" fontId="7" fillId="0" borderId="28"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 fillId="0" borderId="0" xfId="4" applyFont="1" applyFill="1" applyBorder="1" applyAlignment="1">
      <alignment vertical="center" wrapText="1"/>
    </xf>
    <xf numFmtId="0" fontId="7" fillId="0" borderId="8" xfId="4" applyFont="1" applyFill="1" applyBorder="1" applyAlignment="1">
      <alignment vertical="center" wrapText="1"/>
    </xf>
    <xf numFmtId="0" fontId="7" fillId="0" borderId="22" xfId="4" applyFont="1" applyFill="1" applyBorder="1" applyAlignment="1">
      <alignment vertical="center"/>
    </xf>
    <xf numFmtId="0" fontId="8" fillId="2" borderId="2" xfId="0" applyFont="1" applyFill="1" applyBorder="1" applyAlignment="1">
      <alignment horizontal="center"/>
    </xf>
    <xf numFmtId="0" fontId="7" fillId="0" borderId="17" xfId="4" applyFont="1" applyFill="1" applyBorder="1" applyAlignment="1">
      <alignment wrapText="1"/>
    </xf>
    <xf numFmtId="0" fontId="7" fillId="0" borderId="24" xfId="4" applyFont="1" applyFill="1" applyBorder="1" applyAlignment="1">
      <alignment wrapText="1"/>
    </xf>
    <xf numFmtId="0" fontId="7" fillId="0" borderId="0" xfId="4" applyFont="1" applyFill="1" applyBorder="1" applyAlignment="1">
      <alignment wrapText="1"/>
    </xf>
    <xf numFmtId="0" fontId="16" fillId="0" borderId="0" xfId="4" applyFont="1" applyFill="1" applyBorder="1" applyAlignment="1">
      <alignment vertical="center" wrapText="1"/>
    </xf>
    <xf numFmtId="0" fontId="16" fillId="0" borderId="0" xfId="4" applyFont="1" applyFill="1" applyBorder="1" applyAlignment="1">
      <alignment wrapText="1"/>
    </xf>
    <xf numFmtId="0" fontId="8" fillId="0" borderId="0" xfId="4" applyFont="1" applyFill="1" applyBorder="1" applyAlignment="1">
      <alignment wrapText="1"/>
    </xf>
    <xf numFmtId="0" fontId="7" fillId="0" borderId="8" xfId="0" applyFont="1" applyFill="1" applyBorder="1" applyAlignment="1">
      <alignment wrapText="1"/>
    </xf>
    <xf numFmtId="0" fontId="7" fillId="0" borderId="22" xfId="4" applyFont="1" applyFill="1" applyBorder="1" applyAlignment="1">
      <alignment wrapText="1"/>
    </xf>
    <xf numFmtId="0" fontId="7" fillId="0" borderId="8" xfId="4" applyFont="1" applyFill="1" applyBorder="1" applyAlignment="1">
      <alignment wrapText="1"/>
    </xf>
    <xf numFmtId="0" fontId="7" fillId="0" borderId="22" xfId="4" applyFont="1" applyFill="1" applyBorder="1"/>
    <xf numFmtId="0" fontId="7" fillId="0" borderId="4" xfId="4" applyFont="1" applyFill="1" applyBorder="1" applyAlignment="1">
      <alignment wrapText="1"/>
    </xf>
    <xf numFmtId="0" fontId="16" fillId="0" borderId="0" xfId="0" applyFont="1" applyAlignment="1">
      <alignment wrapText="1"/>
    </xf>
    <xf numFmtId="0" fontId="7" fillId="0" borderId="1" xfId="0" applyFont="1" applyBorder="1" applyAlignment="1">
      <alignment horizontal="left" vertical="center" wrapText="1"/>
    </xf>
    <xf numFmtId="0" fontId="8" fillId="0" borderId="0" xfId="0" applyFont="1" applyBorder="1"/>
    <xf numFmtId="0" fontId="7" fillId="0" borderId="0" xfId="4" applyFont="1" applyFill="1" applyBorder="1" applyAlignment="1">
      <alignment vertical="top" wrapText="1"/>
    </xf>
    <xf numFmtId="0" fontId="8" fillId="0" borderId="0" xfId="0" applyFont="1" applyFill="1" applyBorder="1" applyAlignment="1">
      <alignment wrapText="1"/>
    </xf>
    <xf numFmtId="0" fontId="8" fillId="2" borderId="2" xfId="0" applyFont="1" applyFill="1" applyBorder="1" applyAlignment="1">
      <alignment horizontal="center" vertical="center" wrapText="1"/>
    </xf>
    <xf numFmtId="0" fontId="16" fillId="0" borderId="0" xfId="0" applyFont="1" applyFill="1" applyBorder="1" applyAlignment="1">
      <alignment horizontal="right" wrapText="1"/>
    </xf>
    <xf numFmtId="0" fontId="7" fillId="0" borderId="11" xfId="0" applyFont="1" applyBorder="1"/>
    <xf numFmtId="0" fontId="7" fillId="0" borderId="6" xfId="0" applyNumberFormat="1" applyFont="1" applyBorder="1" applyAlignment="1">
      <alignment wrapText="1"/>
    </xf>
    <xf numFmtId="0" fontId="7" fillId="0" borderId="1" xfId="0" applyNumberFormat="1" applyFont="1" applyBorder="1" applyAlignment="1">
      <alignment wrapText="1"/>
    </xf>
    <xf numFmtId="0" fontId="16" fillId="0" borderId="11" xfId="0" applyFont="1" applyBorder="1" applyAlignment="1">
      <alignment wrapText="1"/>
    </xf>
    <xf numFmtId="0" fontId="7" fillId="0" borderId="1" xfId="0" applyFont="1" applyBorder="1" applyAlignment="1">
      <alignment vertical="top" wrapText="1"/>
    </xf>
    <xf numFmtId="0" fontId="8" fillId="0" borderId="0" xfId="0" applyFont="1" applyFill="1" applyBorder="1" applyAlignment="1">
      <alignment vertical="top" wrapText="1"/>
    </xf>
    <xf numFmtId="0" fontId="7" fillId="0" borderId="0" xfId="0" applyFont="1" applyFill="1" applyBorder="1" applyAlignment="1">
      <alignment vertical="top" wrapText="1"/>
    </xf>
    <xf numFmtId="0" fontId="16" fillId="0" borderId="0" xfId="0" applyFont="1" applyFill="1" applyBorder="1" applyAlignment="1">
      <alignment vertical="top" wrapText="1"/>
    </xf>
    <xf numFmtId="0" fontId="8" fillId="0" borderId="0" xfId="4" applyFont="1" applyFill="1" applyBorder="1" applyAlignment="1">
      <alignment vertical="top" wrapText="1"/>
    </xf>
    <xf numFmtId="0" fontId="23" fillId="0" borderId="0" xfId="0" applyFont="1" applyFill="1" applyBorder="1" applyAlignment="1">
      <alignment wrapText="1"/>
    </xf>
    <xf numFmtId="3" fontId="7" fillId="0" borderId="0" xfId="0" applyNumberFormat="1" applyFont="1" applyFill="1" applyBorder="1" applyAlignment="1" applyProtection="1">
      <alignment wrapText="1"/>
    </xf>
    <xf numFmtId="3" fontId="16" fillId="0" borderId="0" xfId="0" applyNumberFormat="1" applyFont="1" applyFill="1" applyBorder="1" applyAlignment="1" applyProtection="1">
      <alignment wrapText="1"/>
    </xf>
    <xf numFmtId="0" fontId="7" fillId="0" borderId="1" xfId="10" applyFont="1" applyBorder="1"/>
    <xf numFmtId="0" fontId="7" fillId="0" borderId="1" xfId="10" applyFont="1" applyBorder="1" applyAlignment="1">
      <alignment wrapText="1"/>
    </xf>
    <xf numFmtId="0" fontId="32" fillId="0" borderId="0" xfId="0" applyFont="1" applyAlignment="1">
      <alignment wrapText="1"/>
    </xf>
    <xf numFmtId="164" fontId="12" fillId="0" borderId="14" xfId="0" applyNumberFormat="1" applyFont="1" applyFill="1" applyBorder="1" applyAlignment="1">
      <alignment horizontal="center" vertical="center"/>
    </xf>
    <xf numFmtId="4" fontId="12" fillId="0" borderId="14" xfId="2" applyNumberFormat="1" applyFont="1" applyFill="1" applyBorder="1" applyAlignment="1" applyProtection="1"/>
    <xf numFmtId="4" fontId="12" fillId="0" borderId="14" xfId="2" applyNumberFormat="1" applyFont="1" applyFill="1" applyBorder="1"/>
    <xf numFmtId="0" fontId="10" fillId="0" borderId="14" xfId="0" applyFont="1" applyBorder="1" applyAlignment="1">
      <alignment wrapText="1"/>
    </xf>
    <xf numFmtId="1" fontId="5" fillId="0" borderId="0" xfId="4" applyNumberFormat="1" applyFont="1" applyFill="1" applyBorder="1" applyAlignment="1">
      <alignment horizontal="center" vertical="center"/>
    </xf>
    <xf numFmtId="0" fontId="5" fillId="0" borderId="10" xfId="4" applyFont="1" applyFill="1" applyBorder="1" applyAlignment="1">
      <alignment horizontal="center" vertical="center"/>
    </xf>
    <xf numFmtId="0" fontId="5" fillId="0" borderId="1" xfId="4" applyFont="1" applyFill="1" applyBorder="1" applyAlignment="1">
      <alignment horizontal="center" vertical="center"/>
    </xf>
    <xf numFmtId="4" fontId="10" fillId="0" borderId="1" xfId="1" applyNumberFormat="1" applyFont="1" applyFill="1" applyBorder="1" applyAlignment="1" applyProtection="1">
      <alignment horizontal="center" vertical="center"/>
    </xf>
    <xf numFmtId="0" fontId="10" fillId="0" borderId="6" xfId="0" applyFont="1" applyFill="1" applyBorder="1" applyAlignment="1">
      <alignment vertical="center" wrapText="1"/>
    </xf>
    <xf numFmtId="0" fontId="10" fillId="0" borderId="23" xfId="0" applyFont="1" applyFill="1" applyBorder="1" applyAlignment="1">
      <alignment vertical="center" wrapText="1"/>
    </xf>
    <xf numFmtId="4" fontId="11" fillId="0" borderId="23" xfId="0" applyNumberFormat="1" applyFont="1" applyFill="1" applyBorder="1" applyAlignment="1" applyProtection="1">
      <alignment horizontal="center" vertical="center" wrapText="1"/>
    </xf>
    <xf numFmtId="4" fontId="10" fillId="0" borderId="14" xfId="0" applyNumberFormat="1" applyFont="1" applyFill="1" applyBorder="1" applyAlignment="1">
      <alignment horizontal="center" vertical="center"/>
    </xf>
    <xf numFmtId="4" fontId="10" fillId="0" borderId="14" xfId="1" applyNumberFormat="1" applyFont="1" applyFill="1" applyBorder="1" applyAlignment="1" applyProtection="1">
      <alignment horizontal="center" vertical="center"/>
    </xf>
    <xf numFmtId="3" fontId="10" fillId="0" borderId="1" xfId="0" applyNumberFormat="1" applyFont="1" applyFill="1" applyBorder="1" applyAlignment="1" applyProtection="1">
      <alignment wrapText="1"/>
    </xf>
    <xf numFmtId="0" fontId="10" fillId="0" borderId="21" xfId="0" applyFont="1" applyFill="1" applyBorder="1" applyAlignment="1">
      <alignment vertical="center" wrapText="1"/>
    </xf>
    <xf numFmtId="0" fontId="10" fillId="0" borderId="10" xfId="4" applyFont="1" applyFill="1" applyBorder="1" applyAlignment="1">
      <alignment vertical="center" wrapText="1"/>
    </xf>
    <xf numFmtId="0" fontId="10" fillId="0" borderId="21" xfId="4" applyFont="1" applyFill="1" applyBorder="1" applyAlignment="1">
      <alignment vertical="center" wrapText="1"/>
    </xf>
    <xf numFmtId="0" fontId="10" fillId="0" borderId="12" xfId="0" applyFont="1" applyFill="1" applyBorder="1" applyAlignment="1">
      <alignment vertical="center" wrapText="1"/>
    </xf>
    <xf numFmtId="4" fontId="8" fillId="0" borderId="0" xfId="0" applyNumberFormat="1" applyFont="1" applyFill="1" applyBorder="1" applyAlignment="1">
      <alignment horizontal="center" vertical="center"/>
    </xf>
    <xf numFmtId="4" fontId="8" fillId="2"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xf>
    <xf numFmtId="4" fontId="8" fillId="0" borderId="14" xfId="0" applyNumberFormat="1" applyFont="1" applyFill="1" applyBorder="1" applyAlignment="1">
      <alignment horizontal="center" vertical="center"/>
    </xf>
    <xf numFmtId="0" fontId="5" fillId="0" borderId="6" xfId="4" applyFont="1" applyFill="1" applyBorder="1" applyAlignment="1">
      <alignment vertical="center" wrapText="1"/>
    </xf>
    <xf numFmtId="0" fontId="5" fillId="0" borderId="6" xfId="4" applyFont="1" applyFill="1" applyBorder="1" applyAlignment="1">
      <alignment horizontal="center" vertical="center"/>
    </xf>
    <xf numFmtId="4" fontId="11" fillId="0" borderId="6" xfId="0" applyNumberFormat="1" applyFont="1" applyFill="1" applyBorder="1" applyAlignment="1" applyProtection="1">
      <alignment vertical="center" wrapText="1"/>
    </xf>
    <xf numFmtId="1" fontId="5" fillId="0" borderId="1" xfId="4" applyNumberFormat="1" applyFont="1" applyFill="1" applyBorder="1" applyAlignment="1">
      <alignment horizontal="center" vertical="center"/>
    </xf>
    <xf numFmtId="0" fontId="16" fillId="0" borderId="1" xfId="0" applyFont="1" applyBorder="1"/>
    <xf numFmtId="0" fontId="19" fillId="0" borderId="1" xfId="0" applyFont="1" applyFill="1" applyBorder="1" applyAlignment="1">
      <alignment horizontal="center" vertical="center" wrapText="1"/>
    </xf>
    <xf numFmtId="0" fontId="19" fillId="0" borderId="1" xfId="4" applyFont="1" applyFill="1" applyBorder="1" applyAlignment="1">
      <alignment horizontal="center" vertical="center" wrapText="1"/>
    </xf>
    <xf numFmtId="4" fontId="12" fillId="0" borderId="1" xfId="0" applyNumberFormat="1" applyFont="1" applyFill="1" applyBorder="1" applyAlignment="1" applyProtection="1">
      <alignment horizontal="center" vertical="center" wrapText="1"/>
    </xf>
    <xf numFmtId="0" fontId="16" fillId="0" borderId="3" xfId="0" applyFont="1" applyFill="1" applyBorder="1" applyAlignment="1">
      <alignment horizontal="center" vertical="center" wrapText="1"/>
    </xf>
    <xf numFmtId="4" fontId="8" fillId="0" borderId="1" xfId="0" applyNumberFormat="1" applyFont="1" applyFill="1" applyBorder="1" applyAlignment="1" applyProtection="1">
      <alignment vertical="center" wrapText="1"/>
    </xf>
    <xf numFmtId="0" fontId="14" fillId="0" borderId="1" xfId="4" applyFont="1" applyFill="1" applyBorder="1" applyAlignment="1">
      <alignment horizontal="center" vertical="center" wrapText="1"/>
    </xf>
    <xf numFmtId="9" fontId="10" fillId="0" borderId="14" xfId="0" applyNumberFormat="1" applyFont="1" applyFill="1" applyBorder="1" applyAlignment="1">
      <alignment horizontal="center" vertical="center"/>
    </xf>
    <xf numFmtId="0" fontId="19" fillId="0" borderId="8" xfId="0" applyFont="1" applyFill="1" applyBorder="1" applyAlignment="1">
      <alignment horizontal="center" wrapText="1"/>
    </xf>
    <xf numFmtId="0" fontId="21" fillId="0" borderId="1" xfId="0" applyFont="1" applyBorder="1"/>
    <xf numFmtId="4" fontId="10" fillId="0" borderId="6" xfId="0" applyNumberFormat="1" applyFont="1" applyFill="1" applyBorder="1" applyAlignment="1">
      <alignment horizontal="center" vertical="center"/>
    </xf>
    <xf numFmtId="4" fontId="10" fillId="0" borderId="6" xfId="1" applyNumberFormat="1" applyFont="1" applyFill="1" applyBorder="1" applyAlignment="1" applyProtection="1">
      <alignment horizontal="center" vertical="center"/>
    </xf>
    <xf numFmtId="1" fontId="8" fillId="0" borderId="6" xfId="0" applyNumberFormat="1" applyFont="1" applyFill="1" applyBorder="1" applyAlignment="1">
      <alignment horizontal="center" vertical="center"/>
    </xf>
    <xf numFmtId="4" fontId="11" fillId="0" borderId="6" xfId="0" applyNumberFormat="1" applyFont="1" applyFill="1" applyBorder="1" applyAlignment="1" applyProtection="1">
      <alignment horizontal="center" vertical="center" wrapText="1"/>
    </xf>
    <xf numFmtId="4" fontId="4" fillId="0" borderId="14" xfId="1" applyNumberFormat="1" applyFont="1" applyFill="1" applyBorder="1" applyAlignment="1" applyProtection="1">
      <alignment horizontal="center" vertical="center"/>
    </xf>
    <xf numFmtId="1" fontId="3" fillId="0" borderId="1" xfId="0" applyNumberFormat="1" applyFont="1" applyBorder="1"/>
    <xf numFmtId="9" fontId="5" fillId="0" borderId="1" xfId="3" applyFont="1" applyFill="1" applyBorder="1" applyAlignment="1">
      <alignment horizontal="center" vertical="center"/>
    </xf>
    <xf numFmtId="4" fontId="7" fillId="0" borderId="1" xfId="1" applyNumberFormat="1" applyFont="1" applyFill="1" applyBorder="1" applyAlignment="1" applyProtection="1">
      <alignment horizontal="right" vertical="center"/>
    </xf>
    <xf numFmtId="4" fontId="7" fillId="0" borderId="1" xfId="0" applyNumberFormat="1" applyFont="1" applyFill="1" applyBorder="1" applyAlignment="1">
      <alignment horizontal="right" vertical="center"/>
    </xf>
    <xf numFmtId="4" fontId="4" fillId="0" borderId="1" xfId="2" applyNumberFormat="1" applyFont="1" applyFill="1" applyBorder="1" applyAlignment="1" applyProtection="1">
      <alignment horizontal="right" vertical="center"/>
    </xf>
    <xf numFmtId="4" fontId="4" fillId="0" borderId="1" xfId="2" applyNumberFormat="1" applyFont="1" applyFill="1" applyBorder="1" applyAlignment="1">
      <alignment horizontal="right" vertical="center"/>
    </xf>
    <xf numFmtId="4" fontId="3" fillId="0" borderId="0" xfId="0" applyNumberFormat="1" applyFont="1" applyAlignment="1">
      <alignment horizontal="right" vertical="center"/>
    </xf>
    <xf numFmtId="4" fontId="5" fillId="0" borderId="0" xfId="0" applyNumberFormat="1" applyFont="1" applyFill="1" applyBorder="1" applyAlignment="1">
      <alignment horizontal="right" vertical="center"/>
    </xf>
    <xf numFmtId="4" fontId="6" fillId="2"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xf>
    <xf numFmtId="4" fontId="12" fillId="0" borderId="1" xfId="0" applyNumberFormat="1" applyFont="1" applyFill="1" applyBorder="1" applyAlignment="1">
      <alignment horizontal="right" vertical="center"/>
    </xf>
    <xf numFmtId="4" fontId="12" fillId="0"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6" fillId="2" borderId="1" xfId="0" applyNumberFormat="1" applyFont="1" applyFill="1" applyBorder="1" applyAlignment="1">
      <alignment horizontal="right" vertical="center"/>
    </xf>
    <xf numFmtId="4" fontId="4" fillId="0" borderId="1" xfId="1" applyNumberFormat="1" applyFont="1" applyFill="1" applyBorder="1" applyAlignment="1" applyProtection="1">
      <alignment horizontal="right" vertical="center"/>
    </xf>
    <xf numFmtId="4" fontId="3" fillId="0" borderId="0" xfId="0" applyNumberFormat="1" applyFont="1" applyBorder="1" applyAlignment="1">
      <alignment horizontal="right" vertical="center"/>
    </xf>
    <xf numFmtId="4" fontId="3" fillId="0" borderId="15" xfId="0" applyNumberFormat="1" applyFont="1" applyBorder="1" applyAlignment="1">
      <alignment horizontal="right" vertical="center"/>
    </xf>
    <xf numFmtId="4" fontId="4" fillId="0" borderId="0" xfId="0" applyNumberFormat="1" applyFont="1" applyFill="1" applyBorder="1" applyAlignment="1">
      <alignment horizontal="right" vertical="center"/>
    </xf>
    <xf numFmtId="4" fontId="3" fillId="0" borderId="11" xfId="0" applyNumberFormat="1" applyFont="1" applyBorder="1" applyAlignment="1">
      <alignment horizontal="right" vertical="center"/>
    </xf>
    <xf numFmtId="4" fontId="5" fillId="0" borderId="0" xfId="1" applyNumberFormat="1" applyFont="1" applyFill="1" applyBorder="1" applyAlignment="1" applyProtection="1">
      <alignment horizontal="right" vertical="center"/>
    </xf>
    <xf numFmtId="4" fontId="4" fillId="0" borderId="14" xfId="0" applyNumberFormat="1" applyFont="1" applyFill="1" applyBorder="1" applyAlignment="1">
      <alignment horizontal="right" vertical="center"/>
    </xf>
    <xf numFmtId="4" fontId="15" fillId="0" borderId="0" xfId="0" applyNumberFormat="1" applyFont="1" applyFill="1" applyBorder="1" applyAlignment="1">
      <alignment horizontal="right" vertical="center"/>
    </xf>
    <xf numFmtId="4" fontId="12" fillId="0" borderId="1" xfId="0" applyNumberFormat="1" applyFont="1" applyBorder="1" applyAlignment="1">
      <alignment horizontal="right" vertical="center"/>
    </xf>
    <xf numFmtId="4" fontId="12" fillId="0" borderId="14" xfId="0" applyNumberFormat="1" applyFont="1" applyBorder="1" applyAlignment="1">
      <alignment horizontal="right" vertical="center"/>
    </xf>
    <xf numFmtId="4" fontId="12" fillId="0" borderId="0" xfId="0" applyNumberFormat="1" applyFont="1" applyBorder="1" applyAlignment="1">
      <alignment horizontal="right" vertical="center"/>
    </xf>
    <xf numFmtId="4" fontId="7" fillId="0" borderId="0" xfId="0" applyNumberFormat="1" applyFont="1" applyFill="1" applyBorder="1" applyAlignment="1">
      <alignment horizontal="right" vertical="center"/>
    </xf>
    <xf numFmtId="4" fontId="13" fillId="0" borderId="0" xfId="0" applyNumberFormat="1" applyFont="1" applyFill="1" applyBorder="1" applyAlignment="1">
      <alignment horizontal="right" vertical="center"/>
    </xf>
    <xf numFmtId="4" fontId="10" fillId="0" borderId="0" xfId="0" applyNumberFormat="1" applyFont="1" applyFill="1" applyBorder="1" applyAlignment="1">
      <alignment horizontal="right" vertical="center"/>
    </xf>
    <xf numFmtId="4" fontId="11" fillId="2" borderId="1" xfId="0" applyNumberFormat="1" applyFont="1" applyFill="1" applyBorder="1" applyAlignment="1">
      <alignment horizontal="right" vertical="center" wrapText="1"/>
    </xf>
    <xf numFmtId="4" fontId="11" fillId="2" borderId="25" xfId="0" applyNumberFormat="1" applyFont="1" applyFill="1" applyBorder="1" applyAlignment="1">
      <alignment horizontal="right" vertical="center" wrapText="1"/>
    </xf>
    <xf numFmtId="4" fontId="11" fillId="0" borderId="0" xfId="0" applyNumberFormat="1" applyFont="1" applyFill="1" applyBorder="1" applyAlignment="1">
      <alignment horizontal="right" vertical="center"/>
    </xf>
    <xf numFmtId="4" fontId="7" fillId="0" borderId="6" xfId="0" applyNumberFormat="1" applyFont="1" applyFill="1" applyBorder="1" applyAlignment="1">
      <alignment horizontal="right" vertical="center"/>
    </xf>
    <xf numFmtId="4" fontId="10" fillId="0" borderId="1" xfId="0" applyNumberFormat="1" applyFont="1" applyFill="1" applyBorder="1" applyAlignment="1">
      <alignment horizontal="right" vertical="center"/>
    </xf>
    <xf numFmtId="4" fontId="10" fillId="0" borderId="14" xfId="0" applyNumberFormat="1" applyFont="1" applyFill="1" applyBorder="1" applyAlignment="1">
      <alignment horizontal="right" vertical="center"/>
    </xf>
    <xf numFmtId="4" fontId="10" fillId="0" borderId="6" xfId="0" applyNumberFormat="1" applyFont="1" applyFill="1" applyBorder="1" applyAlignment="1">
      <alignment horizontal="right" vertical="center"/>
    </xf>
    <xf numFmtId="4" fontId="12" fillId="0" borderId="1" xfId="2" applyNumberFormat="1" applyFont="1" applyFill="1" applyBorder="1" applyAlignment="1">
      <alignment horizontal="right" vertical="center"/>
    </xf>
    <xf numFmtId="4" fontId="12" fillId="0" borderId="0" xfId="2" applyNumberFormat="1" applyFont="1" applyFill="1" applyBorder="1" applyAlignment="1">
      <alignment horizontal="right" vertical="center"/>
    </xf>
    <xf numFmtId="4" fontId="12" fillId="0" borderId="14" xfId="0" applyNumberFormat="1" applyFont="1" applyFill="1" applyBorder="1" applyAlignment="1">
      <alignment horizontal="right" vertical="center"/>
    </xf>
    <xf numFmtId="4" fontId="10" fillId="0" borderId="0" xfId="0" applyNumberFormat="1" applyFont="1" applyAlignment="1">
      <alignment horizontal="right" vertical="center"/>
    </xf>
    <xf numFmtId="4" fontId="10" fillId="0" borderId="0" xfId="2" applyNumberFormat="1" applyFont="1" applyFill="1" applyBorder="1" applyAlignment="1">
      <alignment horizontal="right" vertical="center"/>
    </xf>
    <xf numFmtId="4" fontId="11" fillId="0" borderId="0" xfId="2" applyNumberFormat="1" applyFont="1" applyFill="1" applyBorder="1" applyAlignment="1">
      <alignment horizontal="right" vertical="center"/>
    </xf>
    <xf numFmtId="4" fontId="12" fillId="0" borderId="14" xfId="2" applyNumberFormat="1" applyFont="1" applyFill="1" applyBorder="1" applyAlignment="1">
      <alignment horizontal="right" vertical="center"/>
    </xf>
    <xf numFmtId="4" fontId="11" fillId="0" borderId="0" xfId="0" applyNumberFormat="1" applyFont="1" applyAlignment="1">
      <alignment horizontal="right" vertical="center"/>
    </xf>
    <xf numFmtId="4" fontId="6" fillId="0" borderId="0" xfId="0" applyNumberFormat="1" applyFont="1" applyBorder="1" applyAlignment="1">
      <alignment horizontal="right" vertical="center"/>
    </xf>
    <xf numFmtId="4" fontId="7" fillId="0" borderId="0" xfId="0" applyNumberFormat="1" applyFont="1" applyAlignment="1">
      <alignment horizontal="right" vertical="center"/>
    </xf>
    <xf numFmtId="4" fontId="8" fillId="2" borderId="1" xfId="0" applyNumberFormat="1" applyFont="1" applyFill="1" applyBorder="1" applyAlignment="1">
      <alignment horizontal="right" vertical="center" wrapText="1"/>
    </xf>
    <xf numFmtId="4" fontId="4" fillId="0" borderId="1" xfId="0" applyNumberFormat="1" applyFont="1" applyBorder="1" applyAlignment="1">
      <alignment horizontal="right" vertical="center"/>
    </xf>
    <xf numFmtId="4" fontId="8" fillId="0" borderId="0" xfId="0" applyNumberFormat="1" applyFont="1" applyBorder="1" applyAlignment="1">
      <alignment horizontal="right" vertical="center"/>
    </xf>
    <xf numFmtId="4" fontId="5" fillId="0" borderId="0" xfId="2" applyNumberFormat="1" applyFont="1" applyFill="1" applyBorder="1" applyAlignment="1">
      <alignment horizontal="right" vertical="center"/>
    </xf>
    <xf numFmtId="4" fontId="13" fillId="0" borderId="0" xfId="2" applyNumberFormat="1" applyFont="1" applyFill="1" applyBorder="1" applyAlignment="1">
      <alignment horizontal="right" vertical="center"/>
    </xf>
    <xf numFmtId="4" fontId="4" fillId="0" borderId="0" xfId="2" applyNumberFormat="1" applyFont="1" applyFill="1" applyBorder="1" applyAlignment="1">
      <alignment horizontal="right" vertical="center"/>
    </xf>
    <xf numFmtId="4" fontId="7" fillId="0" borderId="0" xfId="2" applyNumberFormat="1" applyFont="1" applyFill="1" applyBorder="1" applyAlignment="1">
      <alignment horizontal="right" vertical="center"/>
    </xf>
    <xf numFmtId="4" fontId="4" fillId="0" borderId="14" xfId="2" applyNumberFormat="1" applyFont="1" applyFill="1" applyBorder="1" applyAlignment="1">
      <alignment horizontal="right" vertical="center"/>
    </xf>
    <xf numFmtId="4" fontId="22" fillId="0" borderId="0" xfId="2" applyNumberFormat="1" applyFont="1" applyFill="1" applyBorder="1" applyAlignment="1">
      <alignment horizontal="right" vertical="center"/>
    </xf>
    <xf numFmtId="4" fontId="24" fillId="0" borderId="0" xfId="2" applyNumberFormat="1" applyFont="1" applyFill="1" applyBorder="1" applyAlignment="1">
      <alignment horizontal="right" vertical="center"/>
    </xf>
    <xf numFmtId="4" fontId="20" fillId="0" borderId="0" xfId="0" applyNumberFormat="1" applyFont="1" applyAlignment="1">
      <alignment horizontal="right" vertical="center"/>
    </xf>
    <xf numFmtId="0" fontId="11" fillId="0" borderId="0" xfId="0" applyFont="1" applyAlignment="1">
      <alignment wrapText="1"/>
    </xf>
    <xf numFmtId="4" fontId="13" fillId="2" borderId="1" xfId="0" applyNumberFormat="1" applyFont="1" applyFill="1" applyBorder="1" applyAlignment="1">
      <alignment horizontal="center" wrapText="1"/>
    </xf>
    <xf numFmtId="1" fontId="10" fillId="0" borderId="1" xfId="0" applyNumberFormat="1" applyFont="1" applyBorder="1" applyAlignment="1">
      <alignment vertical="center"/>
    </xf>
    <xf numFmtId="1" fontId="0" fillId="0" borderId="0" xfId="0" applyNumberFormat="1" applyFont="1"/>
    <xf numFmtId="4" fontId="13" fillId="0" borderId="0" xfId="0" applyNumberFormat="1" applyFont="1" applyBorder="1"/>
    <xf numFmtId="4" fontId="13" fillId="0" borderId="0" xfId="0" applyNumberFormat="1" applyFont="1" applyBorder="1" applyAlignment="1">
      <alignment horizontal="right" vertical="center"/>
    </xf>
    <xf numFmtId="0" fontId="0" fillId="0" borderId="0" xfId="0" applyFont="1" applyAlignment="1">
      <alignment wrapText="1"/>
    </xf>
    <xf numFmtId="4" fontId="12" fillId="0" borderId="0" xfId="2" applyNumberFormat="1" applyFont="1" applyFill="1" applyBorder="1" applyAlignment="1" applyProtection="1"/>
    <xf numFmtId="4" fontId="12" fillId="0" borderId="0" xfId="2" applyNumberFormat="1" applyFont="1" applyFill="1" applyBorder="1"/>
    <xf numFmtId="4" fontId="11" fillId="0" borderId="4" xfId="0" applyNumberFormat="1" applyFont="1" applyFill="1" applyBorder="1" applyAlignment="1" applyProtection="1">
      <alignment horizontal="center" vertical="center" wrapText="1"/>
    </xf>
    <xf numFmtId="4" fontId="12" fillId="0" borderId="1" xfId="0" applyNumberFormat="1" applyFont="1" applyFill="1" applyBorder="1" applyAlignment="1" applyProtection="1">
      <alignment horizontal="center" vertical="center" wrapText="1"/>
    </xf>
    <xf numFmtId="4" fontId="12" fillId="0" borderId="14" xfId="0" applyNumberFormat="1" applyFont="1" applyFill="1" applyBorder="1" applyAlignment="1" applyProtection="1">
      <alignment horizontal="center" vertical="center" wrapText="1"/>
    </xf>
    <xf numFmtId="4" fontId="12" fillId="0" borderId="2" xfId="0" applyNumberFormat="1" applyFont="1" applyFill="1" applyBorder="1" applyAlignment="1" applyProtection="1">
      <alignment horizontal="center" vertical="center" wrapText="1"/>
    </xf>
    <xf numFmtId="0" fontId="32" fillId="0" borderId="0" xfId="0" applyFont="1" applyAlignment="1">
      <alignment vertical="center" wrapText="1"/>
    </xf>
  </cellXfs>
  <cellStyles count="12">
    <cellStyle name="Dziesiętny" xfId="1" builtinId="3"/>
    <cellStyle name="Normalny" xfId="0" builtinId="0"/>
    <cellStyle name="Normalny 10" xfId="11"/>
    <cellStyle name="Normalny 2" xfId="9"/>
    <cellStyle name="Normalny 3" xfId="10"/>
    <cellStyle name="Normalny 8" xfId="8"/>
    <cellStyle name="Normalny_Arkusz1" xfId="6"/>
    <cellStyle name="Normalny_pakiet cewniki" xfId="4"/>
    <cellStyle name="Normalny_Srarachowice 15 10 09 r " xfId="7"/>
    <cellStyle name="Normalny_Wycena igły, strzyk, kaniule " xfId="5"/>
    <cellStyle name="Procentowy" xfId="3" builtinId="5"/>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0"/>
  <sheetViews>
    <sheetView tabSelected="1" topLeftCell="A763" zoomScaleNormal="100" zoomScaleSheetLayoutView="100" workbookViewId="0">
      <selection activeCell="D765" sqref="D765"/>
    </sheetView>
  </sheetViews>
  <sheetFormatPr defaultRowHeight="12.75" x14ac:dyDescent="0.2"/>
  <cols>
    <col min="1" max="1" width="2.85546875" style="1" customWidth="1"/>
    <col min="2" max="2" width="60.5703125" style="89" customWidth="1"/>
    <col min="3" max="3" width="31" style="1" customWidth="1"/>
    <col min="4" max="4" width="11.28515625" style="1" customWidth="1"/>
    <col min="5" max="5" width="6.7109375" style="2" customWidth="1"/>
    <col min="6" max="6" width="10" style="352" customWidth="1"/>
    <col min="7" max="7" width="11.28515625" style="1" customWidth="1"/>
    <col min="8" max="8" width="11.28515625" style="3" customWidth="1"/>
    <col min="9" max="9" width="11.140625" style="3" customWidth="1"/>
    <col min="10" max="10" width="17.85546875" style="3" customWidth="1"/>
    <col min="11" max="11" width="15.5703125" style="761" customWidth="1"/>
    <col min="12" max="12" width="9.42578125" style="4" bestFit="1" customWidth="1"/>
    <col min="13" max="16384" width="9.140625" style="1"/>
  </cols>
  <sheetData>
    <row r="1" spans="1:12" x14ac:dyDescent="0.2">
      <c r="A1" s="1" t="s">
        <v>502</v>
      </c>
    </row>
    <row r="3" spans="1:12" x14ac:dyDescent="0.2">
      <c r="A3" s="5"/>
      <c r="B3" s="694" t="s">
        <v>515</v>
      </c>
    </row>
    <row r="4" spans="1:12" x14ac:dyDescent="0.2">
      <c r="A4" s="5"/>
    </row>
    <row r="5" spans="1:12" s="13" customFormat="1" ht="12" x14ac:dyDescent="0.2">
      <c r="A5" s="6"/>
      <c r="B5" s="686" t="s">
        <v>0</v>
      </c>
      <c r="C5" s="489"/>
      <c r="D5" s="7"/>
      <c r="E5" s="8"/>
      <c r="F5" s="632"/>
      <c r="G5" s="9"/>
      <c r="H5" s="9"/>
      <c r="I5" s="10"/>
      <c r="J5" s="11"/>
      <c r="K5" s="762"/>
      <c r="L5" s="12"/>
    </row>
    <row r="6" spans="1:12" s="13" customFormat="1" ht="35.25" customHeight="1" x14ac:dyDescent="0.2">
      <c r="A6" s="14" t="s">
        <v>1</v>
      </c>
      <c r="B6" s="680" t="s">
        <v>2</v>
      </c>
      <c r="C6" s="15" t="s">
        <v>3</v>
      </c>
      <c r="D6" s="14" t="s">
        <v>4</v>
      </c>
      <c r="E6" s="16" t="s">
        <v>5</v>
      </c>
      <c r="F6" s="251" t="s">
        <v>6</v>
      </c>
      <c r="G6" s="18" t="s">
        <v>7</v>
      </c>
      <c r="H6" s="20" t="s">
        <v>251</v>
      </c>
      <c r="I6" s="19" t="s">
        <v>8</v>
      </c>
      <c r="J6" s="20" t="s">
        <v>9</v>
      </c>
      <c r="K6" s="763" t="s">
        <v>10</v>
      </c>
      <c r="L6" s="21" t="s">
        <v>11</v>
      </c>
    </row>
    <row r="7" spans="1:12" s="13" customFormat="1" ht="96" x14ac:dyDescent="0.2">
      <c r="A7" s="22" t="s">
        <v>12</v>
      </c>
      <c r="B7" s="23" t="s">
        <v>13</v>
      </c>
      <c r="C7" s="24"/>
      <c r="D7" s="25" t="s">
        <v>14</v>
      </c>
      <c r="E7" s="26">
        <v>20</v>
      </c>
      <c r="F7" s="619"/>
      <c r="G7" s="74"/>
      <c r="H7" s="29"/>
      <c r="I7" s="28"/>
      <c r="J7" s="29"/>
      <c r="K7" s="758"/>
      <c r="L7" s="30"/>
    </row>
    <row r="8" spans="1:12" s="13" customFormat="1" ht="96" x14ac:dyDescent="0.2">
      <c r="A8" s="31" t="s">
        <v>15</v>
      </c>
      <c r="B8" s="32" t="s">
        <v>16</v>
      </c>
      <c r="C8" s="33"/>
      <c r="D8" s="34" t="s">
        <v>14</v>
      </c>
      <c r="E8" s="35">
        <v>120</v>
      </c>
      <c r="F8" s="820"/>
      <c r="G8" s="571"/>
      <c r="H8" s="603"/>
      <c r="I8" s="604"/>
      <c r="J8" s="29"/>
      <c r="K8" s="758"/>
      <c r="L8" s="30"/>
    </row>
    <row r="9" spans="1:12" s="13" customFormat="1" ht="108" x14ac:dyDescent="0.2">
      <c r="A9" s="22" t="s">
        <v>17</v>
      </c>
      <c r="B9" s="37" t="s">
        <v>18</v>
      </c>
      <c r="C9" s="24"/>
      <c r="D9" s="38" t="s">
        <v>14</v>
      </c>
      <c r="E9" s="26">
        <v>20</v>
      </c>
      <c r="F9" s="619"/>
      <c r="G9" s="27"/>
      <c r="H9" s="29"/>
      <c r="I9" s="28"/>
      <c r="J9" s="29"/>
      <c r="K9" s="758"/>
      <c r="L9" s="30"/>
    </row>
    <row r="10" spans="1:12" s="13" customFormat="1" x14ac:dyDescent="0.2">
      <c r="A10" s="6"/>
      <c r="B10" s="695"/>
      <c r="C10" s="39"/>
      <c r="D10" s="40"/>
      <c r="E10" s="8"/>
      <c r="F10" s="327" t="s">
        <v>19</v>
      </c>
      <c r="G10" s="66"/>
      <c r="H10" s="66"/>
      <c r="I10" s="569">
        <f>SUM(I7:I9)</f>
        <v>0</v>
      </c>
      <c r="J10" s="43">
        <f>SUM(J7:J9)</f>
        <v>0</v>
      </c>
      <c r="K10" s="764">
        <f>SUM(K7:K9)</f>
        <v>0</v>
      </c>
      <c r="L10" s="30"/>
    </row>
    <row r="11" spans="1:12" s="13" customFormat="1" x14ac:dyDescent="0.2">
      <c r="A11" s="6"/>
      <c r="B11" s="695"/>
      <c r="C11" s="39"/>
      <c r="D11" s="40"/>
      <c r="E11" s="8"/>
      <c r="F11" s="327"/>
      <c r="G11" s="66"/>
      <c r="H11" s="66"/>
      <c r="I11" s="660"/>
      <c r="J11" s="661"/>
      <c r="K11" s="772"/>
      <c r="L11" s="12"/>
    </row>
    <row r="12" spans="1:12" s="13" customFormat="1" ht="12" x14ac:dyDescent="0.2">
      <c r="A12" s="6"/>
      <c r="B12" s="696" t="s">
        <v>513</v>
      </c>
      <c r="C12" s="496"/>
      <c r="D12" s="6"/>
      <c r="E12" s="44"/>
      <c r="F12" s="632"/>
      <c r="G12" s="9"/>
      <c r="H12" s="9"/>
      <c r="I12" s="10"/>
      <c r="J12" s="11"/>
      <c r="K12" s="762"/>
      <c r="L12" s="12"/>
    </row>
    <row r="13" spans="1:12" s="13" customFormat="1" ht="36" x14ac:dyDescent="0.2">
      <c r="A13" s="14" t="s">
        <v>1</v>
      </c>
      <c r="B13" s="680" t="s">
        <v>2</v>
      </c>
      <c r="C13" s="15" t="s">
        <v>3</v>
      </c>
      <c r="D13" s="14" t="s">
        <v>4</v>
      </c>
      <c r="E13" s="16" t="s">
        <v>5</v>
      </c>
      <c r="F13" s="251" t="s">
        <v>6</v>
      </c>
      <c r="G13" s="18" t="s">
        <v>7</v>
      </c>
      <c r="H13" s="20" t="s">
        <v>251</v>
      </c>
      <c r="I13" s="19" t="s">
        <v>8</v>
      </c>
      <c r="J13" s="20" t="s">
        <v>9</v>
      </c>
      <c r="K13" s="763" t="s">
        <v>10</v>
      </c>
      <c r="L13" s="21" t="s">
        <v>11</v>
      </c>
    </row>
    <row r="14" spans="1:12" s="13" customFormat="1" ht="12" x14ac:dyDescent="0.2">
      <c r="A14" s="22">
        <v>4</v>
      </c>
      <c r="B14" s="37" t="s">
        <v>325</v>
      </c>
      <c r="C14" s="24"/>
      <c r="D14" s="38" t="s">
        <v>14</v>
      </c>
      <c r="E14" s="26">
        <v>200</v>
      </c>
      <c r="F14" s="619"/>
      <c r="G14" s="27"/>
      <c r="H14" s="29"/>
      <c r="I14" s="28"/>
      <c r="J14" s="29"/>
      <c r="K14" s="758"/>
      <c r="L14" s="30"/>
    </row>
    <row r="15" spans="1:12" s="13" customFormat="1" x14ac:dyDescent="0.2">
      <c r="A15" s="64"/>
      <c r="B15" s="64"/>
      <c r="C15" s="64"/>
      <c r="D15" s="64"/>
      <c r="E15" s="65"/>
      <c r="F15" s="619" t="s">
        <v>19</v>
      </c>
      <c r="G15" s="66"/>
      <c r="H15" s="66"/>
      <c r="I15" s="52">
        <f>SUM(I14:I14)</f>
        <v>0</v>
      </c>
      <c r="J15" s="53">
        <f>SUM(J14:J14)</f>
        <v>0</v>
      </c>
      <c r="K15" s="765">
        <f>SUM(K14:K14)</f>
        <v>0</v>
      </c>
      <c r="L15" s="407"/>
    </row>
    <row r="16" spans="1:12" s="13" customFormat="1" x14ac:dyDescent="0.2">
      <c r="A16" s="6"/>
      <c r="B16" s="695"/>
      <c r="C16" s="39"/>
      <c r="D16" s="40"/>
      <c r="E16" s="8"/>
      <c r="F16" s="327"/>
      <c r="G16" s="66"/>
      <c r="H16" s="66"/>
      <c r="I16" s="660"/>
      <c r="J16" s="661"/>
      <c r="K16" s="772"/>
      <c r="L16" s="12"/>
    </row>
    <row r="17" spans="1:12" s="13" customFormat="1" x14ac:dyDescent="0.2">
      <c r="A17" s="6"/>
      <c r="B17" s="695"/>
      <c r="C17" s="39"/>
      <c r="D17" s="40"/>
      <c r="E17" s="8"/>
      <c r="F17" s="327"/>
      <c r="G17" s="66"/>
      <c r="H17" s="66"/>
      <c r="I17" s="660"/>
      <c r="J17" s="661"/>
      <c r="K17" s="772"/>
      <c r="L17" s="12"/>
    </row>
    <row r="18" spans="1:12" s="13" customFormat="1" x14ac:dyDescent="0.2">
      <c r="A18" s="6"/>
      <c r="B18" s="695"/>
      <c r="C18" s="39"/>
      <c r="D18" s="40"/>
      <c r="E18" s="8"/>
      <c r="F18" s="327"/>
      <c r="G18" s="66"/>
      <c r="H18" s="66"/>
      <c r="I18" s="660"/>
      <c r="J18" s="661"/>
      <c r="K18" s="772"/>
      <c r="L18" s="12"/>
    </row>
    <row r="19" spans="1:12" s="13" customFormat="1" ht="12" x14ac:dyDescent="0.2">
      <c r="A19" s="6"/>
      <c r="B19" s="696" t="s">
        <v>20</v>
      </c>
      <c r="C19" s="496"/>
      <c r="D19" s="6"/>
      <c r="E19" s="44"/>
      <c r="F19" s="632"/>
      <c r="G19" s="9"/>
      <c r="H19" s="9"/>
      <c r="I19" s="10"/>
      <c r="J19" s="11"/>
      <c r="K19" s="762"/>
      <c r="L19" s="12"/>
    </row>
    <row r="20" spans="1:12" s="13" customFormat="1" ht="31.5" customHeight="1" x14ac:dyDescent="0.2">
      <c r="A20" s="14" t="s">
        <v>1</v>
      </c>
      <c r="B20" s="680" t="s">
        <v>2</v>
      </c>
      <c r="C20" s="15" t="s">
        <v>3</v>
      </c>
      <c r="D20" s="14" t="s">
        <v>4</v>
      </c>
      <c r="E20" s="16" t="s">
        <v>5</v>
      </c>
      <c r="F20" s="251" t="s">
        <v>6</v>
      </c>
      <c r="G20" s="18" t="s">
        <v>7</v>
      </c>
      <c r="H20" s="20" t="s">
        <v>251</v>
      </c>
      <c r="I20" s="19" t="s">
        <v>8</v>
      </c>
      <c r="J20" s="20" t="s">
        <v>9</v>
      </c>
      <c r="K20" s="763" t="s">
        <v>10</v>
      </c>
      <c r="L20" s="21" t="s">
        <v>11</v>
      </c>
    </row>
    <row r="21" spans="1:12" s="13" customFormat="1" ht="36" x14ac:dyDescent="0.2">
      <c r="A21" s="492">
        <v>1</v>
      </c>
      <c r="B21" s="219" t="s">
        <v>21</v>
      </c>
      <c r="C21" s="494"/>
      <c r="D21" s="38" t="s">
        <v>14</v>
      </c>
      <c r="E21" s="495">
        <v>10</v>
      </c>
      <c r="F21" s="621"/>
      <c r="G21" s="27"/>
      <c r="H21" s="29"/>
      <c r="I21" s="28"/>
      <c r="J21" s="29"/>
      <c r="K21" s="758"/>
      <c r="L21" s="48"/>
    </row>
    <row r="22" spans="1:12" s="13" customFormat="1" ht="36" x14ac:dyDescent="0.2">
      <c r="A22" s="492">
        <v>2</v>
      </c>
      <c r="B22" s="219" t="s">
        <v>22</v>
      </c>
      <c r="C22" s="494"/>
      <c r="D22" s="38" t="s">
        <v>14</v>
      </c>
      <c r="E22" s="495">
        <v>10</v>
      </c>
      <c r="F22" s="621"/>
      <c r="G22" s="27"/>
      <c r="H22" s="29"/>
      <c r="I22" s="28"/>
      <c r="J22" s="29"/>
      <c r="K22" s="758"/>
      <c r="L22" s="48"/>
    </row>
    <row r="23" spans="1:12" s="13" customFormat="1" ht="36" x14ac:dyDescent="0.2">
      <c r="A23" s="492">
        <v>3</v>
      </c>
      <c r="B23" s="219" t="s">
        <v>23</v>
      </c>
      <c r="C23" s="494"/>
      <c r="D23" s="38" t="s">
        <v>14</v>
      </c>
      <c r="E23" s="495">
        <v>10</v>
      </c>
      <c r="F23" s="621"/>
      <c r="G23" s="27"/>
      <c r="H23" s="29"/>
      <c r="I23" s="28"/>
      <c r="J23" s="29"/>
      <c r="K23" s="758"/>
      <c r="L23" s="48"/>
    </row>
    <row r="24" spans="1:12" s="13" customFormat="1" ht="36" x14ac:dyDescent="0.2">
      <c r="A24" s="492">
        <v>4</v>
      </c>
      <c r="B24" s="219" t="s">
        <v>24</v>
      </c>
      <c r="C24" s="494"/>
      <c r="D24" s="38" t="s">
        <v>14</v>
      </c>
      <c r="E24" s="495">
        <v>10</v>
      </c>
      <c r="F24" s="621"/>
      <c r="G24" s="27"/>
      <c r="H24" s="29"/>
      <c r="I24" s="28"/>
      <c r="J24" s="29"/>
      <c r="K24" s="758"/>
      <c r="L24" s="48"/>
    </row>
    <row r="25" spans="1:12" s="13" customFormat="1" ht="36" x14ac:dyDescent="0.2">
      <c r="A25" s="492">
        <v>5</v>
      </c>
      <c r="B25" s="219" t="s">
        <v>25</v>
      </c>
      <c r="C25" s="494"/>
      <c r="D25" s="38" t="s">
        <v>14</v>
      </c>
      <c r="E25" s="495">
        <v>10</v>
      </c>
      <c r="F25" s="621"/>
      <c r="G25" s="27"/>
      <c r="H25" s="29"/>
      <c r="I25" s="28"/>
      <c r="J25" s="29"/>
      <c r="K25" s="758"/>
      <c r="L25" s="48"/>
    </row>
    <row r="26" spans="1:12" s="13" customFormat="1" ht="36" x14ac:dyDescent="0.2">
      <c r="A26" s="492">
        <v>6</v>
      </c>
      <c r="B26" s="219" t="s">
        <v>26</v>
      </c>
      <c r="C26" s="494"/>
      <c r="D26" s="38" t="s">
        <v>14</v>
      </c>
      <c r="E26" s="495">
        <v>10</v>
      </c>
      <c r="F26" s="621"/>
      <c r="G26" s="27"/>
      <c r="H26" s="29"/>
      <c r="I26" s="28"/>
      <c r="J26" s="29"/>
      <c r="K26" s="758"/>
      <c r="L26" s="48"/>
    </row>
    <row r="27" spans="1:12" s="13" customFormat="1" ht="36" x14ac:dyDescent="0.2">
      <c r="A27" s="492">
        <v>7</v>
      </c>
      <c r="B27" s="219" t="s">
        <v>27</v>
      </c>
      <c r="C27" s="494"/>
      <c r="D27" s="38" t="s">
        <v>14</v>
      </c>
      <c r="E27" s="495">
        <v>10</v>
      </c>
      <c r="F27" s="621"/>
      <c r="G27" s="27"/>
      <c r="H27" s="29"/>
      <c r="I27" s="28"/>
      <c r="J27" s="29"/>
      <c r="K27" s="758"/>
      <c r="L27" s="48"/>
    </row>
    <row r="28" spans="1:12" s="13" customFormat="1" ht="60" x14ac:dyDescent="0.2">
      <c r="A28" s="492">
        <v>8</v>
      </c>
      <c r="B28" s="219" t="s">
        <v>394</v>
      </c>
      <c r="C28" s="494"/>
      <c r="D28" s="38" t="s">
        <v>14</v>
      </c>
      <c r="E28" s="495">
        <v>10</v>
      </c>
      <c r="F28" s="621"/>
      <c r="G28" s="27"/>
      <c r="H28" s="29"/>
      <c r="I28" s="28"/>
      <c r="J28" s="29"/>
      <c r="K28" s="758"/>
      <c r="L28" s="48"/>
    </row>
    <row r="29" spans="1:12" s="13" customFormat="1" ht="60" x14ac:dyDescent="0.2">
      <c r="A29" s="492">
        <v>9</v>
      </c>
      <c r="B29" s="219" t="s">
        <v>395</v>
      </c>
      <c r="C29" s="494"/>
      <c r="D29" s="38" t="s">
        <v>14</v>
      </c>
      <c r="E29" s="495">
        <v>10</v>
      </c>
      <c r="F29" s="621"/>
      <c r="G29" s="27"/>
      <c r="H29" s="29"/>
      <c r="I29" s="28"/>
      <c r="J29" s="29"/>
      <c r="K29" s="758"/>
      <c r="L29" s="48"/>
    </row>
    <row r="30" spans="1:12" s="13" customFormat="1" ht="60" x14ac:dyDescent="0.2">
      <c r="A30" s="492">
        <v>10</v>
      </c>
      <c r="B30" s="219" t="s">
        <v>396</v>
      </c>
      <c r="C30" s="494"/>
      <c r="D30" s="38" t="s">
        <v>14</v>
      </c>
      <c r="E30" s="495">
        <v>10</v>
      </c>
      <c r="F30" s="621"/>
      <c r="G30" s="27"/>
      <c r="H30" s="29"/>
      <c r="I30" s="28"/>
      <c r="J30" s="29"/>
      <c r="K30" s="758"/>
      <c r="L30" s="48"/>
    </row>
    <row r="31" spans="1:12" s="13" customFormat="1" ht="60" x14ac:dyDescent="0.2">
      <c r="A31" s="492">
        <v>11</v>
      </c>
      <c r="B31" s="219" t="s">
        <v>402</v>
      </c>
      <c r="C31" s="494"/>
      <c r="D31" s="38" t="s">
        <v>14</v>
      </c>
      <c r="E31" s="495">
        <v>10</v>
      </c>
      <c r="F31" s="621"/>
      <c r="G31" s="27"/>
      <c r="H31" s="29"/>
      <c r="I31" s="28"/>
      <c r="J31" s="29"/>
      <c r="K31" s="758"/>
      <c r="L31" s="48"/>
    </row>
    <row r="32" spans="1:12" s="13" customFormat="1" ht="60" x14ac:dyDescent="0.2">
      <c r="A32" s="492">
        <v>12</v>
      </c>
      <c r="B32" s="219" t="s">
        <v>403</v>
      </c>
      <c r="C32" s="494"/>
      <c r="D32" s="38" t="s">
        <v>14</v>
      </c>
      <c r="E32" s="495">
        <v>10</v>
      </c>
      <c r="F32" s="621"/>
      <c r="G32" s="27"/>
      <c r="H32" s="29"/>
      <c r="I32" s="28"/>
      <c r="J32" s="29"/>
      <c r="K32" s="758"/>
      <c r="L32" s="48"/>
    </row>
    <row r="33" spans="1:12" s="13" customFormat="1" ht="60" x14ac:dyDescent="0.2">
      <c r="A33" s="492">
        <v>13</v>
      </c>
      <c r="B33" s="219" t="s">
        <v>404</v>
      </c>
      <c r="C33" s="494"/>
      <c r="D33" s="38" t="s">
        <v>14</v>
      </c>
      <c r="E33" s="495">
        <v>10</v>
      </c>
      <c r="F33" s="621"/>
      <c r="G33" s="27"/>
      <c r="H33" s="29"/>
      <c r="I33" s="28"/>
      <c r="J33" s="29"/>
      <c r="K33" s="758"/>
      <c r="L33" s="48"/>
    </row>
    <row r="34" spans="1:12" s="13" customFormat="1" ht="12" x14ac:dyDescent="0.2">
      <c r="A34" s="492">
        <v>14</v>
      </c>
      <c r="B34" s="493" t="s">
        <v>28</v>
      </c>
      <c r="C34" s="494"/>
      <c r="D34" s="38" t="s">
        <v>14</v>
      </c>
      <c r="E34" s="495">
        <v>20</v>
      </c>
      <c r="F34" s="621"/>
      <c r="G34" s="27"/>
      <c r="H34" s="29"/>
      <c r="I34" s="28"/>
      <c r="J34" s="29"/>
      <c r="K34" s="758"/>
      <c r="L34" s="48"/>
    </row>
    <row r="35" spans="1:12" s="13" customFormat="1" ht="71.25" customHeight="1" x14ac:dyDescent="0.2">
      <c r="A35" s="492">
        <v>15</v>
      </c>
      <c r="B35" s="493" t="s">
        <v>29</v>
      </c>
      <c r="C35" s="493"/>
      <c r="D35" s="38" t="s">
        <v>14</v>
      </c>
      <c r="E35" s="495">
        <v>30</v>
      </c>
      <c r="F35" s="621"/>
      <c r="G35" s="27"/>
      <c r="H35" s="29"/>
      <c r="I35" s="28"/>
      <c r="J35" s="29"/>
      <c r="K35" s="758"/>
      <c r="L35" s="48"/>
    </row>
    <row r="36" spans="1:12" s="13" customFormat="1" ht="65.25" customHeight="1" x14ac:dyDescent="0.2">
      <c r="A36" s="492">
        <v>16</v>
      </c>
      <c r="B36" s="493" t="s">
        <v>30</v>
      </c>
      <c r="C36" s="493"/>
      <c r="D36" s="38" t="s">
        <v>14</v>
      </c>
      <c r="E36" s="495">
        <v>600</v>
      </c>
      <c r="F36" s="621"/>
      <c r="G36" s="27"/>
      <c r="H36" s="29"/>
      <c r="I36" s="28"/>
      <c r="J36" s="29"/>
      <c r="K36" s="758"/>
      <c r="L36" s="48"/>
    </row>
    <row r="37" spans="1:12" s="13" customFormat="1" ht="66" customHeight="1" x14ac:dyDescent="0.2">
      <c r="A37" s="492">
        <v>17</v>
      </c>
      <c r="B37" s="493" t="s">
        <v>31</v>
      </c>
      <c r="C37" s="493"/>
      <c r="D37" s="38" t="s">
        <v>14</v>
      </c>
      <c r="E37" s="495">
        <v>300</v>
      </c>
      <c r="F37" s="621"/>
      <c r="G37" s="27"/>
      <c r="H37" s="29"/>
      <c r="I37" s="28"/>
      <c r="J37" s="29"/>
      <c r="K37" s="758"/>
      <c r="L37" s="48"/>
    </row>
    <row r="38" spans="1:12" s="13" customFormat="1" ht="65.25" customHeight="1" x14ac:dyDescent="0.2">
      <c r="A38" s="492">
        <v>18</v>
      </c>
      <c r="B38" s="493" t="s">
        <v>32</v>
      </c>
      <c r="C38" s="493"/>
      <c r="D38" s="38" t="s">
        <v>14</v>
      </c>
      <c r="E38" s="495">
        <v>500</v>
      </c>
      <c r="F38" s="621"/>
      <c r="G38" s="27"/>
      <c r="H38" s="29"/>
      <c r="I38" s="28"/>
      <c r="J38" s="29"/>
      <c r="K38" s="758"/>
      <c r="L38" s="48"/>
    </row>
    <row r="39" spans="1:12" s="13" customFormat="1" ht="70.5" customHeight="1" x14ac:dyDescent="0.2">
      <c r="A39" s="492">
        <v>19</v>
      </c>
      <c r="B39" s="493" t="s">
        <v>33</v>
      </c>
      <c r="C39" s="493"/>
      <c r="D39" s="38" t="s">
        <v>14</v>
      </c>
      <c r="E39" s="495">
        <v>100</v>
      </c>
      <c r="F39" s="621"/>
      <c r="G39" s="27"/>
      <c r="H39" s="29"/>
      <c r="I39" s="28"/>
      <c r="J39" s="29"/>
      <c r="K39" s="758"/>
      <c r="L39" s="48"/>
    </row>
    <row r="40" spans="1:12" s="13" customFormat="1" ht="67.5" customHeight="1" x14ac:dyDescent="0.2">
      <c r="A40" s="492">
        <v>20</v>
      </c>
      <c r="B40" s="493" t="s">
        <v>34</v>
      </c>
      <c r="C40" s="494"/>
      <c r="D40" s="38" t="s">
        <v>14</v>
      </c>
      <c r="E40" s="495">
        <v>30</v>
      </c>
      <c r="F40" s="621"/>
      <c r="G40" s="27"/>
      <c r="H40" s="29"/>
      <c r="I40" s="28"/>
      <c r="J40" s="29"/>
      <c r="K40" s="758"/>
      <c r="L40" s="48"/>
    </row>
    <row r="41" spans="1:12" s="13" customFormat="1" ht="75.75" customHeight="1" x14ac:dyDescent="0.2">
      <c r="A41" s="492">
        <v>21</v>
      </c>
      <c r="B41" s="493" t="s">
        <v>35</v>
      </c>
      <c r="C41" s="494"/>
      <c r="D41" s="38" t="s">
        <v>14</v>
      </c>
      <c r="E41" s="495">
        <v>40</v>
      </c>
      <c r="F41" s="621"/>
      <c r="G41" s="27"/>
      <c r="H41" s="29"/>
      <c r="I41" s="28"/>
      <c r="J41" s="29"/>
      <c r="K41" s="758"/>
      <c r="L41" s="48"/>
    </row>
    <row r="42" spans="1:12" s="13" customFormat="1" ht="74.25" customHeight="1" x14ac:dyDescent="0.2">
      <c r="A42" s="492">
        <v>22</v>
      </c>
      <c r="B42" s="497" t="s">
        <v>36</v>
      </c>
      <c r="C42" s="494"/>
      <c r="D42" s="38" t="s">
        <v>14</v>
      </c>
      <c r="E42" s="495">
        <v>30</v>
      </c>
      <c r="F42" s="621"/>
      <c r="G42" s="27"/>
      <c r="H42" s="29"/>
      <c r="I42" s="28"/>
      <c r="J42" s="29"/>
      <c r="K42" s="758"/>
      <c r="L42" s="48"/>
    </row>
    <row r="43" spans="1:12" s="13" customFormat="1" ht="12" x14ac:dyDescent="0.2">
      <c r="A43" s="492">
        <v>23</v>
      </c>
      <c r="B43" s="493" t="s">
        <v>39</v>
      </c>
      <c r="C43" s="498"/>
      <c r="D43" s="38" t="s">
        <v>14</v>
      </c>
      <c r="E43" s="103">
        <v>10</v>
      </c>
      <c r="F43" s="622"/>
      <c r="G43" s="27"/>
      <c r="H43" s="29"/>
      <c r="I43" s="28"/>
      <c r="J43" s="29"/>
      <c r="K43" s="758"/>
      <c r="L43" s="48"/>
    </row>
    <row r="44" spans="1:12" s="13" customFormat="1" ht="12" x14ac:dyDescent="0.2">
      <c r="A44" s="492">
        <v>24</v>
      </c>
      <c r="B44" s="493" t="s">
        <v>40</v>
      </c>
      <c r="C44" s="498"/>
      <c r="D44" s="38" t="s">
        <v>14</v>
      </c>
      <c r="E44" s="103">
        <v>15</v>
      </c>
      <c r="F44" s="622"/>
      <c r="G44" s="27"/>
      <c r="H44" s="29"/>
      <c r="I44" s="28"/>
      <c r="J44" s="29"/>
      <c r="K44" s="758"/>
      <c r="L44" s="48"/>
    </row>
    <row r="45" spans="1:12" s="13" customFormat="1" ht="12" x14ac:dyDescent="0.2">
      <c r="A45" s="492">
        <v>25</v>
      </c>
      <c r="B45" s="493" t="s">
        <v>41</v>
      </c>
      <c r="C45" s="498"/>
      <c r="D45" s="38" t="s">
        <v>14</v>
      </c>
      <c r="E45" s="103">
        <v>20</v>
      </c>
      <c r="F45" s="622"/>
      <c r="G45" s="27"/>
      <c r="H45" s="29"/>
      <c r="I45" s="28"/>
      <c r="J45" s="29"/>
      <c r="K45" s="758"/>
      <c r="L45" s="48"/>
    </row>
    <row r="46" spans="1:12" s="13" customFormat="1" ht="12" x14ac:dyDescent="0.2">
      <c r="A46" s="492">
        <v>26</v>
      </c>
      <c r="B46" s="493" t="s">
        <v>42</v>
      </c>
      <c r="C46" s="498"/>
      <c r="D46" s="38" t="s">
        <v>14</v>
      </c>
      <c r="E46" s="103">
        <v>40</v>
      </c>
      <c r="F46" s="623"/>
      <c r="G46" s="27"/>
      <c r="H46" s="29"/>
      <c r="I46" s="28"/>
      <c r="J46" s="29"/>
      <c r="K46" s="758"/>
      <c r="L46" s="48"/>
    </row>
    <row r="47" spans="1:12" s="13" customFormat="1" ht="12" x14ac:dyDescent="0.2">
      <c r="A47" s="492">
        <v>27</v>
      </c>
      <c r="B47" s="493" t="s">
        <v>43</v>
      </c>
      <c r="C47" s="494"/>
      <c r="D47" s="38" t="s">
        <v>14</v>
      </c>
      <c r="E47" s="103">
        <v>20</v>
      </c>
      <c r="F47" s="623"/>
      <c r="G47" s="27"/>
      <c r="H47" s="29"/>
      <c r="I47" s="28"/>
      <c r="J47" s="29"/>
      <c r="K47" s="758"/>
      <c r="L47" s="48"/>
    </row>
    <row r="48" spans="1:12" s="13" customFormat="1" ht="36" x14ac:dyDescent="0.2">
      <c r="A48" s="492">
        <v>28</v>
      </c>
      <c r="B48" s="493" t="s">
        <v>44</v>
      </c>
      <c r="C48" s="498"/>
      <c r="D48" s="38" t="s">
        <v>14</v>
      </c>
      <c r="E48" s="26">
        <v>20</v>
      </c>
      <c r="F48" s="622"/>
      <c r="G48" s="27"/>
      <c r="H48" s="29"/>
      <c r="I48" s="28"/>
      <c r="J48" s="29"/>
      <c r="K48" s="758"/>
      <c r="L48" s="48"/>
    </row>
    <row r="49" spans="1:12" s="13" customFormat="1" ht="36" x14ac:dyDescent="0.2">
      <c r="A49" s="492">
        <v>29</v>
      </c>
      <c r="B49" s="493" t="s">
        <v>45</v>
      </c>
      <c r="C49" s="498"/>
      <c r="D49" s="38" t="s">
        <v>14</v>
      </c>
      <c r="E49" s="26">
        <v>20</v>
      </c>
      <c r="F49" s="622"/>
      <c r="G49" s="27"/>
      <c r="H49" s="29"/>
      <c r="I49" s="28"/>
      <c r="J49" s="29"/>
      <c r="K49" s="758"/>
      <c r="L49" s="48"/>
    </row>
    <row r="50" spans="1:12" s="13" customFormat="1" ht="36" x14ac:dyDescent="0.2">
      <c r="A50" s="492">
        <v>30</v>
      </c>
      <c r="B50" s="493" t="s">
        <v>46</v>
      </c>
      <c r="C50" s="494"/>
      <c r="D50" s="38" t="s">
        <v>14</v>
      </c>
      <c r="E50" s="26">
        <v>40</v>
      </c>
      <c r="F50" s="623"/>
      <c r="G50" s="27"/>
      <c r="H50" s="29"/>
      <c r="I50" s="28"/>
      <c r="J50" s="29"/>
      <c r="K50" s="758"/>
      <c r="L50" s="48"/>
    </row>
    <row r="51" spans="1:12" s="13" customFormat="1" ht="36" x14ac:dyDescent="0.2">
      <c r="A51" s="492">
        <v>31</v>
      </c>
      <c r="B51" s="493" t="s">
        <v>47</v>
      </c>
      <c r="C51" s="494"/>
      <c r="D51" s="38" t="s">
        <v>14</v>
      </c>
      <c r="E51" s="26">
        <v>20</v>
      </c>
      <c r="F51" s="623"/>
      <c r="G51" s="27"/>
      <c r="H51" s="29"/>
      <c r="I51" s="28"/>
      <c r="J51" s="29"/>
      <c r="K51" s="758"/>
      <c r="L51" s="48"/>
    </row>
    <row r="52" spans="1:12" s="50" customFormat="1" x14ac:dyDescent="0.2">
      <c r="A52" s="492">
        <v>32</v>
      </c>
      <c r="B52" s="219" t="s">
        <v>48</v>
      </c>
      <c r="C52" s="498"/>
      <c r="D52" s="38" t="s">
        <v>49</v>
      </c>
      <c r="E52" s="103">
        <v>10</v>
      </c>
      <c r="F52" s="623"/>
      <c r="G52" s="27"/>
      <c r="H52" s="29"/>
      <c r="I52" s="28"/>
      <c r="J52" s="29"/>
      <c r="K52" s="758"/>
      <c r="L52" s="48"/>
    </row>
    <row r="53" spans="1:12" s="13" customFormat="1" ht="12" x14ac:dyDescent="0.2">
      <c r="A53" s="492">
        <v>33</v>
      </c>
      <c r="B53" s="219" t="s">
        <v>50</v>
      </c>
      <c r="C53" s="76"/>
      <c r="D53" s="38" t="s">
        <v>49</v>
      </c>
      <c r="E53" s="103">
        <v>10</v>
      </c>
      <c r="F53" s="623"/>
      <c r="G53" s="27"/>
      <c r="H53" s="29"/>
      <c r="I53" s="28"/>
      <c r="J53" s="29"/>
      <c r="K53" s="758"/>
      <c r="L53" s="48"/>
    </row>
    <row r="54" spans="1:12" s="13" customFormat="1" ht="36" x14ac:dyDescent="0.2">
      <c r="A54" s="492">
        <v>34</v>
      </c>
      <c r="B54" s="493" t="s">
        <v>51</v>
      </c>
      <c r="C54" s="76"/>
      <c r="D54" s="38" t="s">
        <v>49</v>
      </c>
      <c r="E54" s="103">
        <v>200</v>
      </c>
      <c r="F54" s="623"/>
      <c r="G54" s="27"/>
      <c r="H54" s="29"/>
      <c r="I54" s="28"/>
      <c r="J54" s="29"/>
      <c r="K54" s="758"/>
      <c r="L54" s="48"/>
    </row>
    <row r="55" spans="1:12" s="13" customFormat="1" ht="84" x14ac:dyDescent="0.2">
      <c r="A55" s="492">
        <v>35</v>
      </c>
      <c r="B55" s="493" t="s">
        <v>357</v>
      </c>
      <c r="C55" s="76"/>
      <c r="D55" s="38" t="s">
        <v>14</v>
      </c>
      <c r="E55" s="103">
        <v>10</v>
      </c>
      <c r="F55" s="623"/>
      <c r="G55" s="27"/>
      <c r="H55" s="29"/>
      <c r="I55" s="28"/>
      <c r="J55" s="29"/>
      <c r="K55" s="758"/>
      <c r="L55" s="48"/>
    </row>
    <row r="56" spans="1:12" s="13" customFormat="1" ht="24" x14ac:dyDescent="0.2">
      <c r="A56" s="492">
        <v>36</v>
      </c>
      <c r="B56" s="493" t="s">
        <v>388</v>
      </c>
      <c r="C56" s="76"/>
      <c r="D56" s="38" t="s">
        <v>14</v>
      </c>
      <c r="E56" s="103">
        <v>50</v>
      </c>
      <c r="F56" s="623"/>
      <c r="G56" s="27"/>
      <c r="H56" s="29"/>
      <c r="I56" s="28"/>
      <c r="J56" s="29"/>
      <c r="K56" s="758"/>
      <c r="L56" s="48"/>
    </row>
    <row r="57" spans="1:12" s="13" customFormat="1" ht="24" x14ac:dyDescent="0.2">
      <c r="A57" s="492">
        <v>37</v>
      </c>
      <c r="B57" s="493" t="s">
        <v>389</v>
      </c>
      <c r="C57" s="76"/>
      <c r="D57" s="38" t="s">
        <v>14</v>
      </c>
      <c r="E57" s="103">
        <v>50</v>
      </c>
      <c r="F57" s="623"/>
      <c r="G57" s="27"/>
      <c r="H57" s="29"/>
      <c r="I57" s="28"/>
      <c r="J57" s="29"/>
      <c r="K57" s="758"/>
      <c r="L57" s="48"/>
    </row>
    <row r="58" spans="1:12" s="13" customFormat="1" ht="12" x14ac:dyDescent="0.2">
      <c r="A58" s="492">
        <v>38</v>
      </c>
      <c r="B58" s="493" t="s">
        <v>355</v>
      </c>
      <c r="C58" s="76"/>
      <c r="D58" s="38" t="s">
        <v>14</v>
      </c>
      <c r="E58" s="103">
        <v>10</v>
      </c>
      <c r="F58" s="623"/>
      <c r="G58" s="27"/>
      <c r="H58" s="29"/>
      <c r="I58" s="28"/>
      <c r="J58" s="29"/>
      <c r="K58" s="758"/>
      <c r="L58" s="48"/>
    </row>
    <row r="59" spans="1:12" s="13" customFormat="1" ht="24" x14ac:dyDescent="0.2">
      <c r="A59" s="492">
        <v>39</v>
      </c>
      <c r="B59" s="493" t="s">
        <v>356</v>
      </c>
      <c r="C59" s="76"/>
      <c r="D59" s="38" t="s">
        <v>49</v>
      </c>
      <c r="E59" s="103">
        <v>200</v>
      </c>
      <c r="F59" s="623"/>
      <c r="G59" s="27"/>
      <c r="H59" s="29"/>
      <c r="I59" s="28"/>
      <c r="J59" s="29"/>
      <c r="K59" s="758"/>
      <c r="L59" s="48">
        <v>1</v>
      </c>
    </row>
    <row r="60" spans="1:12" x14ac:dyDescent="0.2">
      <c r="A60" s="64"/>
      <c r="B60" s="64"/>
      <c r="C60" s="64"/>
      <c r="D60" s="64"/>
      <c r="E60" s="65"/>
      <c r="F60" s="619" t="s">
        <v>19</v>
      </c>
      <c r="G60" s="66"/>
      <c r="H60" s="66"/>
      <c r="I60" s="52">
        <f>SUM(I21:I59)</f>
        <v>0</v>
      </c>
      <c r="J60" s="53">
        <f>SUM(J21:J59)</f>
        <v>0</v>
      </c>
      <c r="K60" s="765">
        <f>SUM(K21:K59)</f>
        <v>0</v>
      </c>
      <c r="L60" s="45"/>
    </row>
    <row r="61" spans="1:12" x14ac:dyDescent="0.2">
      <c r="A61" s="64"/>
      <c r="B61" s="64"/>
      <c r="C61" s="64"/>
      <c r="D61" s="64"/>
      <c r="E61" s="65"/>
      <c r="F61" s="327"/>
      <c r="G61" s="66"/>
      <c r="H61" s="66"/>
      <c r="I61" s="375"/>
      <c r="J61" s="376"/>
      <c r="K61" s="766"/>
      <c r="L61" s="407"/>
    </row>
    <row r="62" spans="1:12" x14ac:dyDescent="0.2">
      <c r="A62" s="6"/>
      <c r="B62" s="696" t="s">
        <v>508</v>
      </c>
      <c r="C62" s="496"/>
      <c r="D62" s="6"/>
      <c r="E62" s="44"/>
      <c r="F62" s="632"/>
      <c r="G62" s="9"/>
      <c r="H62" s="9"/>
      <c r="I62" s="10"/>
      <c r="J62" s="11"/>
      <c r="K62" s="762"/>
      <c r="L62" s="12"/>
    </row>
    <row r="63" spans="1:12" ht="36" x14ac:dyDescent="0.2">
      <c r="A63" s="14" t="s">
        <v>1</v>
      </c>
      <c r="B63" s="680" t="s">
        <v>2</v>
      </c>
      <c r="C63" s="15" t="s">
        <v>3</v>
      </c>
      <c r="D63" s="14" t="s">
        <v>4</v>
      </c>
      <c r="E63" s="16" t="s">
        <v>5</v>
      </c>
      <c r="F63" s="251" t="s">
        <v>6</v>
      </c>
      <c r="G63" s="18" t="s">
        <v>7</v>
      </c>
      <c r="H63" s="20" t="s">
        <v>251</v>
      </c>
      <c r="I63" s="19" t="s">
        <v>8</v>
      </c>
      <c r="J63" s="20" t="s">
        <v>9</v>
      </c>
      <c r="K63" s="763" t="s">
        <v>10</v>
      </c>
      <c r="L63" s="21" t="s">
        <v>11</v>
      </c>
    </row>
    <row r="64" spans="1:12" x14ac:dyDescent="0.2">
      <c r="A64" s="492">
        <v>40</v>
      </c>
      <c r="B64" s="493" t="s">
        <v>358</v>
      </c>
      <c r="C64" s="76"/>
      <c r="D64" s="38" t="s">
        <v>49</v>
      </c>
      <c r="E64" s="103">
        <v>10</v>
      </c>
      <c r="F64" s="623"/>
      <c r="G64" s="27"/>
      <c r="H64" s="29"/>
      <c r="I64" s="28"/>
      <c r="J64" s="29"/>
      <c r="K64" s="758"/>
      <c r="L64" s="48">
        <v>1</v>
      </c>
    </row>
    <row r="65" spans="1:12" x14ac:dyDescent="0.2">
      <c r="A65" s="64"/>
      <c r="B65" s="64"/>
      <c r="C65" s="64"/>
      <c r="D65" s="64"/>
      <c r="E65" s="65"/>
      <c r="F65" s="619" t="s">
        <v>19</v>
      </c>
      <c r="G65" s="66"/>
      <c r="H65" s="66"/>
      <c r="I65" s="52">
        <f>SUM(I64:I64)</f>
        <v>0</v>
      </c>
      <c r="J65" s="53">
        <f>SUM(J64:J64)</f>
        <v>0</v>
      </c>
      <c r="K65" s="765">
        <f>SUM(K64:K64)</f>
        <v>0</v>
      </c>
      <c r="L65" s="407"/>
    </row>
    <row r="66" spans="1:12" x14ac:dyDescent="0.2">
      <c r="A66" s="64"/>
      <c r="B66" s="64"/>
      <c r="C66" s="64"/>
      <c r="D66" s="64"/>
      <c r="E66" s="65"/>
      <c r="F66" s="327"/>
      <c r="G66" s="66"/>
      <c r="H66" s="66"/>
      <c r="I66" s="375"/>
      <c r="J66" s="376"/>
      <c r="K66" s="766"/>
      <c r="L66" s="407"/>
    </row>
    <row r="67" spans="1:12" x14ac:dyDescent="0.2">
      <c r="A67" s="6"/>
      <c r="B67" s="696" t="s">
        <v>408</v>
      </c>
      <c r="C67" s="496"/>
      <c r="D67" s="6"/>
      <c r="E67" s="44"/>
      <c r="F67" s="632"/>
      <c r="G67" s="9"/>
      <c r="H67" s="9"/>
      <c r="I67" s="10"/>
      <c r="J67" s="11"/>
      <c r="K67" s="762"/>
      <c r="L67" s="12"/>
    </row>
    <row r="68" spans="1:12" ht="36" x14ac:dyDescent="0.2">
      <c r="A68" s="14" t="s">
        <v>1</v>
      </c>
      <c r="B68" s="680" t="s">
        <v>2</v>
      </c>
      <c r="C68" s="15" t="s">
        <v>3</v>
      </c>
      <c r="D68" s="14" t="s">
        <v>4</v>
      </c>
      <c r="E68" s="16" t="s">
        <v>5</v>
      </c>
      <c r="F68" s="251" t="s">
        <v>6</v>
      </c>
      <c r="G68" s="18" t="s">
        <v>7</v>
      </c>
      <c r="H68" s="20" t="s">
        <v>251</v>
      </c>
      <c r="I68" s="19" t="s">
        <v>8</v>
      </c>
      <c r="J68" s="20" t="s">
        <v>9</v>
      </c>
      <c r="K68" s="763" t="s">
        <v>10</v>
      </c>
      <c r="L68" s="21" t="s">
        <v>11</v>
      </c>
    </row>
    <row r="69" spans="1:12" ht="24" x14ac:dyDescent="0.2">
      <c r="A69" s="492">
        <v>30</v>
      </c>
      <c r="B69" s="493" t="s">
        <v>514</v>
      </c>
      <c r="C69" s="494"/>
      <c r="D69" s="38" t="s">
        <v>14</v>
      </c>
      <c r="E69" s="495">
        <v>200</v>
      </c>
      <c r="F69" s="622"/>
      <c r="G69" s="27"/>
      <c r="H69" s="29"/>
      <c r="I69" s="28"/>
      <c r="J69" s="29"/>
      <c r="K69" s="758"/>
      <c r="L69" s="48">
        <v>1</v>
      </c>
    </row>
    <row r="70" spans="1:12" x14ac:dyDescent="0.2">
      <c r="A70" s="64"/>
      <c r="B70" s="64"/>
      <c r="C70" s="64"/>
      <c r="D70" s="64"/>
      <c r="E70" s="65"/>
      <c r="F70" s="619" t="s">
        <v>19</v>
      </c>
      <c r="G70" s="66"/>
      <c r="H70" s="66"/>
      <c r="I70" s="52">
        <f>SUM(I69:I69)</f>
        <v>0</v>
      </c>
      <c r="J70" s="53">
        <f>SUM(J69:J69)</f>
        <v>0</v>
      </c>
      <c r="K70" s="765">
        <f>SUM(K69:K69)</f>
        <v>0</v>
      </c>
      <c r="L70" s="407"/>
    </row>
    <row r="71" spans="1:12" x14ac:dyDescent="0.2">
      <c r="A71" s="64"/>
      <c r="B71" s="64"/>
      <c r="C71" s="64"/>
      <c r="D71" s="64"/>
      <c r="E71" s="65"/>
      <c r="F71" s="327"/>
      <c r="G71" s="66"/>
      <c r="H71" s="66"/>
      <c r="I71" s="375"/>
      <c r="J71" s="376"/>
      <c r="K71" s="766"/>
      <c r="L71" s="407"/>
    </row>
    <row r="72" spans="1:12" x14ac:dyDescent="0.2">
      <c r="A72" s="421"/>
      <c r="B72" s="668"/>
      <c r="C72" s="421"/>
      <c r="D72" s="421"/>
      <c r="E72" s="422"/>
      <c r="F72" s="466"/>
      <c r="G72" s="424"/>
      <c r="H72" s="424"/>
      <c r="I72" s="375"/>
      <c r="J72" s="376"/>
      <c r="K72" s="766"/>
      <c r="L72" s="407"/>
    </row>
    <row r="73" spans="1:12" x14ac:dyDescent="0.2">
      <c r="A73" s="6"/>
      <c r="B73" s="696" t="s">
        <v>409</v>
      </c>
      <c r="C73" s="496"/>
      <c r="D73" s="6"/>
      <c r="E73" s="44"/>
      <c r="F73" s="632"/>
      <c r="G73" s="9"/>
      <c r="H73" s="9"/>
      <c r="I73" s="10"/>
      <c r="J73" s="11"/>
      <c r="K73" s="762"/>
      <c r="L73" s="12"/>
    </row>
    <row r="74" spans="1:12" ht="36" x14ac:dyDescent="0.2">
      <c r="A74" s="14" t="s">
        <v>1</v>
      </c>
      <c r="B74" s="680" t="s">
        <v>2</v>
      </c>
      <c r="C74" s="15" t="s">
        <v>3</v>
      </c>
      <c r="D74" s="14" t="s">
        <v>4</v>
      </c>
      <c r="E74" s="16" t="s">
        <v>5</v>
      </c>
      <c r="F74" s="251" t="s">
        <v>6</v>
      </c>
      <c r="G74" s="18" t="s">
        <v>7</v>
      </c>
      <c r="H74" s="20" t="s">
        <v>251</v>
      </c>
      <c r="I74" s="19" t="s">
        <v>8</v>
      </c>
      <c r="J74" s="20" t="s">
        <v>9</v>
      </c>
      <c r="K74" s="763" t="s">
        <v>10</v>
      </c>
      <c r="L74" s="21" t="s">
        <v>11</v>
      </c>
    </row>
    <row r="75" spans="1:12" ht="72" x14ac:dyDescent="0.2">
      <c r="A75" s="492">
        <v>1</v>
      </c>
      <c r="B75" s="493" t="s">
        <v>37</v>
      </c>
      <c r="C75" s="494"/>
      <c r="D75" s="38" t="s">
        <v>14</v>
      </c>
      <c r="E75" s="495">
        <v>5</v>
      </c>
      <c r="F75" s="622"/>
      <c r="G75" s="27"/>
      <c r="H75" s="29"/>
      <c r="I75" s="28"/>
      <c r="J75" s="29"/>
      <c r="K75" s="758"/>
      <c r="L75" s="48"/>
    </row>
    <row r="76" spans="1:12" ht="72" x14ac:dyDescent="0.2">
      <c r="A76" s="492">
        <v>2</v>
      </c>
      <c r="B76" s="493" t="s">
        <v>38</v>
      </c>
      <c r="C76" s="494"/>
      <c r="D76" s="38" t="s">
        <v>14</v>
      </c>
      <c r="E76" s="495">
        <v>5</v>
      </c>
      <c r="F76" s="622"/>
      <c r="G76" s="27"/>
      <c r="H76" s="29"/>
      <c r="I76" s="28"/>
      <c r="J76" s="29"/>
      <c r="K76" s="758"/>
      <c r="L76" s="48"/>
    </row>
    <row r="77" spans="1:12" x14ac:dyDescent="0.2">
      <c r="A77" s="64"/>
      <c r="B77" s="64"/>
      <c r="C77" s="64"/>
      <c r="D77" s="64"/>
      <c r="E77" s="65"/>
      <c r="F77" s="619" t="s">
        <v>19</v>
      </c>
      <c r="G77" s="66"/>
      <c r="H77" s="66"/>
      <c r="I77" s="52">
        <f>SUM(I75:I76)</f>
        <v>0</v>
      </c>
      <c r="J77" s="53">
        <f>SUM(J75:J76)</f>
        <v>0</v>
      </c>
      <c r="K77" s="765">
        <f>SUM(K75:K76)</f>
        <v>0</v>
      </c>
      <c r="L77" s="407"/>
    </row>
    <row r="78" spans="1:12" x14ac:dyDescent="0.2">
      <c r="A78" s="421"/>
      <c r="B78" s="668"/>
      <c r="C78" s="421"/>
      <c r="D78" s="421"/>
      <c r="E78" s="422"/>
      <c r="F78" s="466"/>
      <c r="G78" s="424"/>
      <c r="H78" s="424"/>
      <c r="I78" s="375"/>
      <c r="J78" s="376"/>
      <c r="K78" s="766"/>
      <c r="L78" s="407"/>
    </row>
    <row r="79" spans="1:12" x14ac:dyDescent="0.2">
      <c r="A79" s="369"/>
      <c r="B79" s="426"/>
      <c r="C79" s="369"/>
      <c r="D79" s="369"/>
      <c r="E79" s="414"/>
      <c r="F79" s="466"/>
      <c r="G79" s="172"/>
      <c r="H79" s="172"/>
      <c r="I79" s="55"/>
      <c r="J79" s="56"/>
      <c r="K79" s="767"/>
      <c r="L79" s="57"/>
    </row>
    <row r="80" spans="1:12" x14ac:dyDescent="0.2">
      <c r="A80" s="6"/>
      <c r="B80" s="696" t="s">
        <v>410</v>
      </c>
      <c r="C80" s="496"/>
      <c r="D80" s="58"/>
      <c r="E80" s="59"/>
      <c r="F80" s="632"/>
      <c r="G80" s="9"/>
      <c r="H80" s="9"/>
      <c r="I80" s="10"/>
      <c r="J80" s="11"/>
      <c r="K80" s="762"/>
      <c r="L80" s="39"/>
    </row>
    <row r="81" spans="1:12" ht="36" x14ac:dyDescent="0.2">
      <c r="A81" s="60" t="s">
        <v>1</v>
      </c>
      <c r="B81" s="697" t="s">
        <v>2</v>
      </c>
      <c r="C81" s="15" t="s">
        <v>3</v>
      </c>
      <c r="D81" s="14" t="s">
        <v>4</v>
      </c>
      <c r="E81" s="16" t="s">
        <v>5</v>
      </c>
      <c r="F81" s="251" t="s">
        <v>6</v>
      </c>
      <c r="G81" s="61" t="s">
        <v>7</v>
      </c>
      <c r="H81" s="20" t="s">
        <v>251</v>
      </c>
      <c r="I81" s="62" t="s">
        <v>8</v>
      </c>
      <c r="J81" s="17" t="s">
        <v>9</v>
      </c>
      <c r="K81" s="763" t="s">
        <v>10</v>
      </c>
      <c r="L81" s="21" t="s">
        <v>11</v>
      </c>
    </row>
    <row r="82" spans="1:12" ht="36" x14ac:dyDescent="0.2">
      <c r="A82" s="63">
        <v>1</v>
      </c>
      <c r="B82" s="70" t="s">
        <v>52</v>
      </c>
      <c r="C82" s="122"/>
      <c r="D82" s="38" t="s">
        <v>14</v>
      </c>
      <c r="E82" s="26">
        <v>10</v>
      </c>
      <c r="F82" s="622"/>
      <c r="G82" s="27"/>
      <c r="H82" s="29"/>
      <c r="I82" s="28"/>
      <c r="J82" s="29"/>
      <c r="K82" s="758"/>
      <c r="L82" s="30"/>
    </row>
    <row r="83" spans="1:12" ht="24" x14ac:dyDescent="0.2">
      <c r="A83" s="63">
        <v>2</v>
      </c>
      <c r="B83" s="70" t="s">
        <v>53</v>
      </c>
      <c r="C83" s="122"/>
      <c r="D83" s="38" t="s">
        <v>14</v>
      </c>
      <c r="E83" s="26">
        <v>10</v>
      </c>
      <c r="F83" s="622"/>
      <c r="G83" s="27"/>
      <c r="H83" s="29"/>
      <c r="I83" s="28"/>
      <c r="J83" s="29"/>
      <c r="K83" s="758"/>
      <c r="L83" s="30"/>
    </row>
    <row r="84" spans="1:12" x14ac:dyDescent="0.2">
      <c r="D84" s="64"/>
      <c r="E84" s="65"/>
      <c r="F84" s="619" t="s">
        <v>19</v>
      </c>
      <c r="G84" s="66"/>
      <c r="H84" s="66"/>
      <c r="I84" s="67">
        <f>SUM(I82:I83)</f>
        <v>0</v>
      </c>
      <c r="J84" s="68">
        <f>SUM(J82:J83)</f>
        <v>0</v>
      </c>
      <c r="K84" s="764">
        <f>SUM(K82:K83)</f>
        <v>0</v>
      </c>
      <c r="L84" s="57"/>
    </row>
    <row r="85" spans="1:12" x14ac:dyDescent="0.2">
      <c r="A85" s="369"/>
      <c r="B85" s="426"/>
      <c r="C85" s="369"/>
      <c r="D85" s="369"/>
      <c r="E85" s="414"/>
      <c r="F85" s="466"/>
      <c r="G85" s="172"/>
      <c r="H85" s="172"/>
      <c r="I85" s="55"/>
      <c r="J85" s="56"/>
      <c r="K85" s="767"/>
      <c r="L85" s="57"/>
    </row>
    <row r="86" spans="1:12" x14ac:dyDescent="0.2">
      <c r="A86" s="6"/>
      <c r="B86" s="696" t="s">
        <v>411</v>
      </c>
      <c r="C86" s="499"/>
      <c r="D86" s="58"/>
      <c r="E86" s="59"/>
      <c r="F86" s="632"/>
      <c r="G86" s="9"/>
      <c r="H86" s="9"/>
      <c r="I86" s="10"/>
      <c r="J86" s="11"/>
      <c r="K86" s="762"/>
      <c r="L86" s="39"/>
    </row>
    <row r="87" spans="1:12" ht="36" x14ac:dyDescent="0.2">
      <c r="A87" s="60" t="s">
        <v>1</v>
      </c>
      <c r="B87" s="697" t="s">
        <v>2</v>
      </c>
      <c r="C87" s="15" t="s">
        <v>3</v>
      </c>
      <c r="D87" s="14" t="s">
        <v>4</v>
      </c>
      <c r="E87" s="16" t="s">
        <v>5</v>
      </c>
      <c r="F87" s="251" t="s">
        <v>6</v>
      </c>
      <c r="G87" s="61" t="s">
        <v>7</v>
      </c>
      <c r="H87" s="20" t="s">
        <v>251</v>
      </c>
      <c r="I87" s="62" t="s">
        <v>8</v>
      </c>
      <c r="J87" s="17" t="s">
        <v>9</v>
      </c>
      <c r="K87" s="763" t="s">
        <v>10</v>
      </c>
      <c r="L87" s="21" t="s">
        <v>11</v>
      </c>
    </row>
    <row r="88" spans="1:12" x14ac:dyDescent="0.2">
      <c r="A88" s="69">
        <v>1</v>
      </c>
      <c r="B88" s="70" t="s">
        <v>54</v>
      </c>
      <c r="C88" s="71"/>
      <c r="D88" s="72" t="s">
        <v>14</v>
      </c>
      <c r="E88" s="73">
        <v>100</v>
      </c>
      <c r="F88" s="623"/>
      <c r="G88" s="74"/>
      <c r="H88" s="29"/>
      <c r="I88" s="28"/>
      <c r="J88" s="29"/>
      <c r="K88" s="758"/>
      <c r="L88" s="75"/>
    </row>
    <row r="89" spans="1:12" x14ac:dyDescent="0.2">
      <c r="A89" s="69">
        <v>2</v>
      </c>
      <c r="B89" s="70" t="s">
        <v>55</v>
      </c>
      <c r="C89" s="71"/>
      <c r="D89" s="72" t="s">
        <v>14</v>
      </c>
      <c r="E89" s="73">
        <v>100</v>
      </c>
      <c r="F89" s="623"/>
      <c r="G89" s="74"/>
      <c r="H89" s="29"/>
      <c r="I89" s="28"/>
      <c r="J89" s="29"/>
      <c r="K89" s="758"/>
      <c r="L89" s="75"/>
    </row>
    <row r="90" spans="1:12" x14ac:dyDescent="0.2">
      <c r="F90" s="619" t="s">
        <v>19</v>
      </c>
      <c r="G90" s="66"/>
      <c r="H90" s="66"/>
      <c r="I90" s="42">
        <f>SUM(I88:I89)</f>
        <v>0</v>
      </c>
      <c r="J90" s="43">
        <f>SUM(J88:J89)</f>
        <v>0</v>
      </c>
      <c r="K90" s="764">
        <f>SUM(K88:K89)</f>
        <v>0</v>
      </c>
      <c r="L90" s="57"/>
    </row>
    <row r="91" spans="1:12" x14ac:dyDescent="0.2">
      <c r="A91" s="369"/>
      <c r="B91" s="426"/>
      <c r="C91" s="369"/>
      <c r="D91" s="369"/>
      <c r="E91" s="414"/>
      <c r="F91" s="466"/>
      <c r="G91" s="172"/>
      <c r="H91" s="172"/>
      <c r="I91" s="55"/>
      <c r="J91" s="56"/>
      <c r="K91" s="767"/>
      <c r="L91" s="57"/>
    </row>
    <row r="92" spans="1:12" s="6" customFormat="1" ht="12" x14ac:dyDescent="0.2">
      <c r="B92" s="696" t="s">
        <v>412</v>
      </c>
      <c r="C92" s="499"/>
      <c r="D92" s="58"/>
      <c r="E92" s="59"/>
      <c r="F92" s="632"/>
      <c r="G92" s="9"/>
      <c r="H92" s="9"/>
      <c r="I92" s="10"/>
      <c r="J92" s="11"/>
      <c r="K92" s="762"/>
      <c r="L92" s="39"/>
    </row>
    <row r="93" spans="1:12" s="6" customFormat="1" ht="36" x14ac:dyDescent="0.2">
      <c r="A93" s="60" t="s">
        <v>1</v>
      </c>
      <c r="B93" s="697" t="s">
        <v>2</v>
      </c>
      <c r="C93" s="15" t="s">
        <v>3</v>
      </c>
      <c r="D93" s="14" t="s">
        <v>4</v>
      </c>
      <c r="E93" s="16" t="s">
        <v>5</v>
      </c>
      <c r="F93" s="251" t="s">
        <v>6</v>
      </c>
      <c r="G93" s="61" t="s">
        <v>7</v>
      </c>
      <c r="H93" s="20" t="s">
        <v>251</v>
      </c>
      <c r="I93" s="62" t="s">
        <v>8</v>
      </c>
      <c r="J93" s="17" t="s">
        <v>9</v>
      </c>
      <c r="K93" s="763" t="s">
        <v>10</v>
      </c>
      <c r="L93" s="21" t="s">
        <v>11</v>
      </c>
    </row>
    <row r="94" spans="1:12" s="6" customFormat="1" ht="145.5" customHeight="1" x14ac:dyDescent="0.2">
      <c r="A94" s="76" t="s">
        <v>12</v>
      </c>
      <c r="B94" s="77" t="s">
        <v>349</v>
      </c>
      <c r="C94" s="37"/>
      <c r="D94" s="78" t="s">
        <v>14</v>
      </c>
      <c r="E94" s="79">
        <v>700</v>
      </c>
      <c r="F94" s="624"/>
      <c r="G94" s="80"/>
      <c r="H94" s="29"/>
      <c r="I94" s="28"/>
      <c r="J94" s="29"/>
      <c r="K94" s="758"/>
      <c r="L94" s="81">
        <v>1</v>
      </c>
    </row>
    <row r="95" spans="1:12" s="6" customFormat="1" ht="24" x14ac:dyDescent="0.2">
      <c r="A95" s="82" t="s">
        <v>15</v>
      </c>
      <c r="B95" s="83" t="s">
        <v>56</v>
      </c>
      <c r="C95" s="37"/>
      <c r="D95" s="84" t="s">
        <v>14</v>
      </c>
      <c r="E95" s="85">
        <v>2000</v>
      </c>
      <c r="F95" s="624"/>
      <c r="G95" s="80"/>
      <c r="H95" s="29"/>
      <c r="I95" s="28"/>
      <c r="J95" s="29"/>
      <c r="K95" s="758"/>
      <c r="L95" s="81">
        <v>1</v>
      </c>
    </row>
    <row r="96" spans="1:12" s="6" customFormat="1" ht="24" x14ac:dyDescent="0.2">
      <c r="A96" s="76" t="s">
        <v>17</v>
      </c>
      <c r="B96" s="86" t="s">
        <v>58</v>
      </c>
      <c r="C96" s="37"/>
      <c r="D96" s="87" t="s">
        <v>14</v>
      </c>
      <c r="E96" s="79">
        <v>300</v>
      </c>
      <c r="F96" s="624"/>
      <c r="G96" s="80"/>
      <c r="H96" s="29"/>
      <c r="I96" s="28"/>
      <c r="J96" s="29"/>
      <c r="K96" s="758"/>
      <c r="L96" s="88"/>
    </row>
    <row r="97" spans="1:12" x14ac:dyDescent="0.2">
      <c r="A97" s="89"/>
      <c r="C97" s="90"/>
      <c r="D97" s="89"/>
      <c r="E97" s="91"/>
      <c r="F97" s="638" t="s">
        <v>19</v>
      </c>
      <c r="G97" s="41"/>
      <c r="H97" s="41"/>
      <c r="I97" s="42">
        <f>SUM(I94:I96)</f>
        <v>0</v>
      </c>
      <c r="J97" s="43">
        <f>SUM(J94:J96)</f>
        <v>0</v>
      </c>
      <c r="K97" s="764">
        <f>SUM(K94:K96)</f>
        <v>0</v>
      </c>
      <c r="L97" s="92"/>
    </row>
    <row r="98" spans="1:12" x14ac:dyDescent="0.2">
      <c r="A98" s="369"/>
      <c r="B98" s="426"/>
      <c r="C98" s="428"/>
      <c r="D98" s="369"/>
      <c r="E98" s="414"/>
      <c r="F98" s="631"/>
      <c r="G98" s="369"/>
      <c r="H98" s="415"/>
    </row>
    <row r="99" spans="1:12" s="13" customFormat="1" ht="12" x14ac:dyDescent="0.2">
      <c r="A99" s="6"/>
      <c r="B99" s="686" t="s">
        <v>413</v>
      </c>
      <c r="C99" s="419"/>
      <c r="D99" s="39"/>
      <c r="E99" s="8"/>
      <c r="F99" s="632"/>
      <c r="G99" s="9"/>
      <c r="H99" s="9"/>
      <c r="I99" s="10"/>
      <c r="J99" s="11"/>
      <c r="K99" s="762"/>
      <c r="L99" s="12"/>
    </row>
    <row r="100" spans="1:12" s="50" customFormat="1" ht="36" x14ac:dyDescent="0.2">
      <c r="A100" s="14" t="s">
        <v>1</v>
      </c>
      <c r="B100" s="259" t="s">
        <v>2</v>
      </c>
      <c r="C100" s="15" t="s">
        <v>3</v>
      </c>
      <c r="D100" s="14" t="s">
        <v>4</v>
      </c>
      <c r="E100" s="16" t="s">
        <v>5</v>
      </c>
      <c r="F100" s="251" t="s">
        <v>6</v>
      </c>
      <c r="G100" s="18" t="s">
        <v>7</v>
      </c>
      <c r="H100" s="20" t="s">
        <v>251</v>
      </c>
      <c r="I100" s="19" t="s">
        <v>8</v>
      </c>
      <c r="J100" s="20" t="s">
        <v>9</v>
      </c>
      <c r="K100" s="763" t="s">
        <v>10</v>
      </c>
      <c r="L100" s="21" t="s">
        <v>11</v>
      </c>
    </row>
    <row r="101" spans="1:12" s="13" customFormat="1" ht="48" x14ac:dyDescent="0.2">
      <c r="A101" s="94" t="s">
        <v>12</v>
      </c>
      <c r="B101" s="30" t="s">
        <v>59</v>
      </c>
      <c r="C101" s="30"/>
      <c r="D101" s="76" t="s">
        <v>60</v>
      </c>
      <c r="E101" s="26">
        <v>60</v>
      </c>
      <c r="F101" s="618"/>
      <c r="G101" s="611"/>
      <c r="H101" s="29"/>
      <c r="I101" s="28"/>
      <c r="J101" s="29"/>
      <c r="K101" s="758"/>
      <c r="L101" s="95">
        <v>1</v>
      </c>
    </row>
    <row r="102" spans="1:12" s="13" customFormat="1" ht="49.5" customHeight="1" x14ac:dyDescent="0.2">
      <c r="A102" s="94" t="s">
        <v>15</v>
      </c>
      <c r="B102" s="30" t="s">
        <v>61</v>
      </c>
      <c r="C102" s="30"/>
      <c r="D102" s="76" t="s">
        <v>60</v>
      </c>
      <c r="E102" s="26">
        <v>5</v>
      </c>
      <c r="F102" s="618"/>
      <c r="G102" s="611"/>
      <c r="H102" s="29"/>
      <c r="I102" s="28"/>
      <c r="J102" s="29"/>
      <c r="K102" s="758"/>
      <c r="L102" s="95">
        <v>1</v>
      </c>
    </row>
    <row r="103" spans="1:12" s="13" customFormat="1" x14ac:dyDescent="0.2">
      <c r="A103" s="6"/>
      <c r="B103" s="683"/>
      <c r="C103" s="39"/>
      <c r="D103" s="40"/>
      <c r="E103" s="8"/>
      <c r="F103" s="638" t="s">
        <v>19</v>
      </c>
      <c r="G103" s="96"/>
      <c r="H103" s="96"/>
      <c r="I103" s="42">
        <f>SUM(I101:I102)</f>
        <v>0</v>
      </c>
      <c r="J103" s="43">
        <f>SUM(J101:J102)</f>
        <v>0</v>
      </c>
      <c r="K103" s="764">
        <f>SUM(K101:K102)</f>
        <v>0</v>
      </c>
      <c r="L103" s="30"/>
    </row>
    <row r="104" spans="1:12" s="50" customFormat="1" x14ac:dyDescent="0.2">
      <c r="A104" s="168"/>
      <c r="B104" s="698"/>
      <c r="C104" s="429"/>
      <c r="D104" s="429"/>
      <c r="E104" s="420"/>
      <c r="F104" s="636"/>
      <c r="G104" s="430"/>
      <c r="H104" s="542"/>
      <c r="I104" s="10"/>
      <c r="J104" s="11"/>
      <c r="K104" s="762"/>
      <c r="L104" s="97"/>
    </row>
    <row r="105" spans="1:12" x14ac:dyDescent="0.2">
      <c r="B105" s="696" t="s">
        <v>414</v>
      </c>
      <c r="C105" s="503"/>
    </row>
    <row r="106" spans="1:12" ht="36" x14ac:dyDescent="0.2">
      <c r="A106" s="14" t="s">
        <v>1</v>
      </c>
      <c r="B106" s="259" t="s">
        <v>2</v>
      </c>
      <c r="C106" s="15" t="s">
        <v>3</v>
      </c>
      <c r="D106" s="14" t="s">
        <v>4</v>
      </c>
      <c r="E106" s="16" t="s">
        <v>5</v>
      </c>
      <c r="F106" s="251" t="s">
        <v>6</v>
      </c>
      <c r="G106" s="14" t="s">
        <v>7</v>
      </c>
      <c r="H106" s="20" t="s">
        <v>251</v>
      </c>
      <c r="I106" s="98" t="s">
        <v>8</v>
      </c>
      <c r="J106" s="98" t="s">
        <v>9</v>
      </c>
      <c r="K106" s="768" t="s">
        <v>10</v>
      </c>
      <c r="L106" s="21" t="s">
        <v>11</v>
      </c>
    </row>
    <row r="107" spans="1:12" x14ac:dyDescent="0.2">
      <c r="A107" s="99">
        <v>1</v>
      </c>
      <c r="B107" s="100" t="s">
        <v>62</v>
      </c>
      <c r="C107" s="101"/>
      <c r="D107" s="102" t="s">
        <v>63</v>
      </c>
      <c r="E107" s="103">
        <v>6</v>
      </c>
      <c r="F107" s="621"/>
      <c r="G107" s="104"/>
      <c r="H107" s="29"/>
      <c r="I107" s="28"/>
      <c r="J107" s="29"/>
      <c r="K107" s="758"/>
      <c r="L107" s="105"/>
    </row>
    <row r="108" spans="1:12" x14ac:dyDescent="0.2">
      <c r="A108" s="99">
        <v>2</v>
      </c>
      <c r="B108" s="92" t="s">
        <v>64</v>
      </c>
      <c r="C108" s="101"/>
      <c r="D108" s="106" t="s">
        <v>63</v>
      </c>
      <c r="E108" s="107">
        <v>4</v>
      </c>
      <c r="F108" s="625"/>
      <c r="G108" s="108"/>
      <c r="H108" s="29"/>
      <c r="I108" s="28"/>
      <c r="J108" s="29"/>
      <c r="K108" s="758"/>
      <c r="L108" s="105"/>
    </row>
    <row r="109" spans="1:12" x14ac:dyDescent="0.2">
      <c r="A109" s="99">
        <v>3</v>
      </c>
      <c r="B109" s="99" t="s">
        <v>65</v>
      </c>
      <c r="C109" s="99"/>
      <c r="D109" s="99" t="s">
        <v>63</v>
      </c>
      <c r="E109" s="73">
        <v>2</v>
      </c>
      <c r="F109" s="626"/>
      <c r="G109" s="109"/>
      <c r="H109" s="29"/>
      <c r="I109" s="28"/>
      <c r="J109" s="29"/>
      <c r="K109" s="758"/>
      <c r="L109" s="105"/>
    </row>
    <row r="110" spans="1:12" x14ac:dyDescent="0.2">
      <c r="A110" s="110"/>
      <c r="B110" s="699"/>
      <c r="C110" s="110"/>
      <c r="D110" s="110"/>
      <c r="E110" s="111"/>
      <c r="F110" s="638" t="s">
        <v>19</v>
      </c>
      <c r="G110" s="112"/>
      <c r="H110" s="123"/>
      <c r="I110" s="113">
        <f>SUM(I107:I109)</f>
        <v>0</v>
      </c>
      <c r="J110" s="113">
        <f>SUM(J107:J109)</f>
        <v>0</v>
      </c>
      <c r="K110" s="769">
        <f>SUM(K107:K109)</f>
        <v>0</v>
      </c>
      <c r="L110" s="57"/>
    </row>
    <row r="111" spans="1:12" s="93" customFormat="1" x14ac:dyDescent="0.2">
      <c r="A111" s="428"/>
      <c r="B111" s="370"/>
      <c r="C111" s="428"/>
      <c r="D111" s="428"/>
      <c r="E111" s="433"/>
      <c r="F111" s="639"/>
      <c r="G111" s="428"/>
      <c r="H111" s="434"/>
      <c r="I111" s="115"/>
      <c r="J111" s="115"/>
      <c r="K111" s="770"/>
      <c r="L111" s="57"/>
    </row>
    <row r="112" spans="1:12" x14ac:dyDescent="0.2">
      <c r="A112" s="116"/>
      <c r="B112" s="696" t="s">
        <v>415</v>
      </c>
      <c r="C112" s="504"/>
      <c r="D112" s="117"/>
      <c r="E112" s="118"/>
      <c r="F112" s="640"/>
      <c r="G112" s="117"/>
      <c r="H112" s="119"/>
      <c r="I112" s="119"/>
      <c r="J112" s="119"/>
      <c r="K112" s="771"/>
    </row>
    <row r="113" spans="1:12" ht="36" x14ac:dyDescent="0.2">
      <c r="A113" s="116" t="s">
        <v>1</v>
      </c>
      <c r="B113" s="259" t="s">
        <v>2</v>
      </c>
      <c r="C113" s="15" t="s">
        <v>3</v>
      </c>
      <c r="D113" s="14" t="s">
        <v>4</v>
      </c>
      <c r="E113" s="16" t="s">
        <v>5</v>
      </c>
      <c r="F113" s="251" t="s">
        <v>6</v>
      </c>
      <c r="G113" s="14" t="s">
        <v>7</v>
      </c>
      <c r="H113" s="20" t="s">
        <v>251</v>
      </c>
      <c r="I113" s="98" t="s">
        <v>8</v>
      </c>
      <c r="J113" s="98" t="s">
        <v>9</v>
      </c>
      <c r="K113" s="768" t="s">
        <v>10</v>
      </c>
      <c r="L113" s="21" t="s">
        <v>11</v>
      </c>
    </row>
    <row r="114" spans="1:12" x14ac:dyDescent="0.2">
      <c r="A114" s="368">
        <v>1</v>
      </c>
      <c r="B114" s="199" t="s">
        <v>271</v>
      </c>
      <c r="C114" s="120"/>
      <c r="D114" s="106" t="s">
        <v>14</v>
      </c>
      <c r="E114" s="107">
        <v>500</v>
      </c>
      <c r="F114" s="625"/>
      <c r="G114" s="108"/>
      <c r="H114" s="29"/>
      <c r="I114" s="28"/>
      <c r="J114" s="29"/>
      <c r="K114" s="758"/>
      <c r="L114" s="121"/>
    </row>
    <row r="115" spans="1:12" ht="48" x14ac:dyDescent="0.2">
      <c r="A115" s="368">
        <v>2</v>
      </c>
      <c r="B115" s="92" t="s">
        <v>68</v>
      </c>
      <c r="C115" s="122"/>
      <c r="D115" s="106" t="s">
        <v>14</v>
      </c>
      <c r="E115" s="107">
        <v>600</v>
      </c>
      <c r="F115" s="625"/>
      <c r="G115" s="108"/>
      <c r="H115" s="29"/>
      <c r="I115" s="28"/>
      <c r="J115" s="29"/>
      <c r="K115" s="758"/>
      <c r="L115" s="121"/>
    </row>
    <row r="116" spans="1:12" ht="48" x14ac:dyDescent="0.2">
      <c r="A116" s="368">
        <v>3</v>
      </c>
      <c r="B116" s="92" t="s">
        <v>69</v>
      </c>
      <c r="C116" s="122"/>
      <c r="D116" s="106" t="s">
        <v>14</v>
      </c>
      <c r="E116" s="107">
        <v>3000</v>
      </c>
      <c r="F116" s="625"/>
      <c r="G116" s="108"/>
      <c r="H116" s="29"/>
      <c r="I116" s="28"/>
      <c r="J116" s="29"/>
      <c r="K116" s="758"/>
      <c r="L116" s="121"/>
    </row>
    <row r="117" spans="1:12" ht="60" x14ac:dyDescent="0.2">
      <c r="A117" s="368">
        <v>4</v>
      </c>
      <c r="B117" s="700" t="s">
        <v>70</v>
      </c>
      <c r="C117" s="401"/>
      <c r="D117" s="106" t="s">
        <v>14</v>
      </c>
      <c r="E117" s="107">
        <v>30</v>
      </c>
      <c r="F117" s="625"/>
      <c r="G117" s="108"/>
      <c r="H117" s="29"/>
      <c r="I117" s="28"/>
      <c r="J117" s="29"/>
      <c r="K117" s="758"/>
      <c r="L117" s="402"/>
    </row>
    <row r="118" spans="1:12" ht="60" x14ac:dyDescent="0.2">
      <c r="A118" s="368">
        <v>5</v>
      </c>
      <c r="B118" s="701" t="s">
        <v>71</v>
      </c>
      <c r="C118" s="120"/>
      <c r="D118" s="404" t="s">
        <v>14</v>
      </c>
      <c r="E118" s="405">
        <v>30</v>
      </c>
      <c r="F118" s="627"/>
      <c r="G118" s="108"/>
      <c r="H118" s="29"/>
      <c r="I118" s="28"/>
      <c r="J118" s="29"/>
      <c r="K118" s="758"/>
      <c r="L118" s="121"/>
    </row>
    <row r="119" spans="1:12" x14ac:dyDescent="0.2">
      <c r="A119" s="93"/>
      <c r="B119" s="230"/>
      <c r="C119" s="93"/>
      <c r="D119" s="398"/>
      <c r="E119" s="399"/>
      <c r="F119" s="627" t="s">
        <v>19</v>
      </c>
      <c r="G119" s="406"/>
      <c r="H119" s="543"/>
      <c r="I119" s="67">
        <f>SUM(I114:I118)</f>
        <v>0</v>
      </c>
      <c r="J119" s="68">
        <f>SUM(J114:J118)</f>
        <v>0</v>
      </c>
      <c r="K119" s="764">
        <f>SUM(K114:K118)</f>
        <v>0</v>
      </c>
      <c r="L119" s="403"/>
    </row>
    <row r="120" spans="1:12" x14ac:dyDescent="0.2">
      <c r="A120" s="428"/>
      <c r="B120" s="481"/>
      <c r="C120" s="428"/>
      <c r="D120" s="435"/>
      <c r="E120" s="436"/>
      <c r="F120" s="641"/>
      <c r="G120" s="437"/>
      <c r="H120" s="544"/>
      <c r="I120" s="389"/>
      <c r="J120" s="363"/>
      <c r="K120" s="772"/>
      <c r="L120" s="57"/>
    </row>
    <row r="121" spans="1:12" x14ac:dyDescent="0.2">
      <c r="A121" s="116"/>
      <c r="B121" s="696" t="s">
        <v>416</v>
      </c>
      <c r="C121" s="505"/>
      <c r="D121" s="117"/>
      <c r="E121" s="118"/>
      <c r="F121" s="640"/>
      <c r="G121" s="117"/>
      <c r="H121" s="119"/>
      <c r="I121" s="119"/>
      <c r="J121" s="119"/>
      <c r="K121" s="771"/>
    </row>
    <row r="122" spans="1:12" ht="36" x14ac:dyDescent="0.2">
      <c r="A122" s="116" t="s">
        <v>1</v>
      </c>
      <c r="B122" s="259" t="s">
        <v>2</v>
      </c>
      <c r="C122" s="15" t="s">
        <v>3</v>
      </c>
      <c r="D122" s="14" t="s">
        <v>4</v>
      </c>
      <c r="E122" s="16" t="s">
        <v>5</v>
      </c>
      <c r="F122" s="251" t="s">
        <v>6</v>
      </c>
      <c r="G122" s="14" t="s">
        <v>7</v>
      </c>
      <c r="H122" s="20" t="s">
        <v>251</v>
      </c>
      <c r="I122" s="98" t="s">
        <v>8</v>
      </c>
      <c r="J122" s="98" t="s">
        <v>9</v>
      </c>
      <c r="K122" s="768" t="s">
        <v>10</v>
      </c>
      <c r="L122" s="21" t="s">
        <v>11</v>
      </c>
    </row>
    <row r="123" spans="1:12" x14ac:dyDescent="0.2">
      <c r="A123" s="120">
        <v>1</v>
      </c>
      <c r="B123" s="92" t="s">
        <v>66</v>
      </c>
      <c r="C123" s="401"/>
      <c r="D123" s="106" t="s">
        <v>14</v>
      </c>
      <c r="E123" s="107">
        <v>3000</v>
      </c>
      <c r="F123" s="625"/>
      <c r="G123" s="108"/>
      <c r="H123" s="29"/>
      <c r="I123" s="28"/>
      <c r="J123" s="29"/>
      <c r="K123" s="758"/>
      <c r="L123" s="121"/>
    </row>
    <row r="124" spans="1:12" x14ac:dyDescent="0.2">
      <c r="A124" s="120">
        <v>2</v>
      </c>
      <c r="B124" s="92" t="s">
        <v>67</v>
      </c>
      <c r="C124" s="120"/>
      <c r="D124" s="404" t="s">
        <v>14</v>
      </c>
      <c r="E124" s="405">
        <v>1000</v>
      </c>
      <c r="F124" s="627"/>
      <c r="G124" s="108"/>
      <c r="H124" s="29"/>
      <c r="I124" s="28"/>
      <c r="J124" s="29"/>
      <c r="K124" s="758"/>
      <c r="L124" s="121"/>
    </row>
    <row r="125" spans="1:12" x14ac:dyDescent="0.2">
      <c r="A125" s="93"/>
      <c r="B125" s="230"/>
      <c r="C125" s="93"/>
      <c r="D125" s="398"/>
      <c r="E125" s="399"/>
      <c r="F125" s="642" t="s">
        <v>19</v>
      </c>
      <c r="G125" s="406"/>
      <c r="H125" s="543"/>
      <c r="I125" s="67">
        <f>SUM(I123:I124)</f>
        <v>0</v>
      </c>
      <c r="J125" s="68">
        <f>SUM(J123:J124)</f>
        <v>0</v>
      </c>
      <c r="K125" s="764">
        <f>SUM(K123:K124)</f>
        <v>0</v>
      </c>
      <c r="L125" s="57"/>
    </row>
    <row r="126" spans="1:12" ht="36" x14ac:dyDescent="0.2">
      <c r="A126" s="93"/>
      <c r="B126" s="230" t="s">
        <v>246</v>
      </c>
      <c r="C126" s="93"/>
      <c r="D126" s="398"/>
      <c r="E126" s="399"/>
      <c r="F126" s="643"/>
      <c r="G126" s="400"/>
      <c r="H126" s="545"/>
      <c r="I126" s="389"/>
      <c r="J126" s="363"/>
      <c r="K126" s="772"/>
      <c r="L126" s="57"/>
    </row>
    <row r="127" spans="1:12" x14ac:dyDescent="0.2">
      <c r="A127" s="428"/>
      <c r="B127" s="481"/>
      <c r="C127" s="428"/>
      <c r="D127" s="435"/>
      <c r="E127" s="436"/>
      <c r="F127" s="641"/>
      <c r="G127" s="437"/>
      <c r="H127" s="544"/>
      <c r="I127" s="389"/>
      <c r="J127" s="363"/>
      <c r="K127" s="772"/>
      <c r="L127" s="57"/>
    </row>
    <row r="128" spans="1:12" x14ac:dyDescent="0.2">
      <c r="A128" s="428"/>
      <c r="B128" s="481"/>
      <c r="C128" s="428"/>
      <c r="D128" s="428"/>
      <c r="E128" s="433"/>
      <c r="F128" s="639"/>
      <c r="G128" s="428"/>
      <c r="H128" s="434"/>
      <c r="I128" s="115"/>
      <c r="J128" s="115"/>
      <c r="K128" s="770"/>
    </row>
    <row r="129" spans="1:12" x14ac:dyDescent="0.2">
      <c r="A129" s="116"/>
      <c r="B129" s="686" t="s">
        <v>417</v>
      </c>
      <c r="C129" s="504"/>
      <c r="D129" s="117"/>
      <c r="E129" s="118"/>
      <c r="F129" s="640"/>
      <c r="G129" s="117"/>
      <c r="H129" s="119"/>
      <c r="I129" s="119"/>
      <c r="J129" s="119"/>
      <c r="K129" s="771"/>
    </row>
    <row r="130" spans="1:12" ht="36" x14ac:dyDescent="0.2">
      <c r="A130" s="14" t="s">
        <v>1</v>
      </c>
      <c r="B130" s="259" t="s">
        <v>2</v>
      </c>
      <c r="C130" s="15" t="s">
        <v>3</v>
      </c>
      <c r="D130" s="14" t="s">
        <v>4</v>
      </c>
      <c r="E130" s="16" t="s">
        <v>5</v>
      </c>
      <c r="F130" s="251" t="s">
        <v>6</v>
      </c>
      <c r="G130" s="14" t="s">
        <v>7</v>
      </c>
      <c r="H130" s="20" t="s">
        <v>251</v>
      </c>
      <c r="I130" s="98" t="s">
        <v>8</v>
      </c>
      <c r="J130" s="98" t="s">
        <v>9</v>
      </c>
      <c r="K130" s="768" t="s">
        <v>10</v>
      </c>
      <c r="L130" s="21" t="s">
        <v>11</v>
      </c>
    </row>
    <row r="131" spans="1:12" x14ac:dyDescent="0.2">
      <c r="A131" s="99">
        <v>1</v>
      </c>
      <c r="B131" s="92" t="s">
        <v>72</v>
      </c>
      <c r="C131" s="99"/>
      <c r="D131" s="506" t="s">
        <v>14</v>
      </c>
      <c r="E131" s="405">
        <v>20</v>
      </c>
      <c r="F131" s="628"/>
      <c r="G131" s="108"/>
      <c r="H131" s="29"/>
      <c r="I131" s="28"/>
      <c r="J131" s="29"/>
      <c r="K131" s="758"/>
      <c r="L131" s="92"/>
    </row>
    <row r="132" spans="1:12" x14ac:dyDescent="0.2">
      <c r="A132" s="99">
        <v>2</v>
      </c>
      <c r="B132" s="92" t="s">
        <v>73</v>
      </c>
      <c r="C132" s="99"/>
      <c r="D132" s="506" t="s">
        <v>14</v>
      </c>
      <c r="E132" s="405">
        <v>10</v>
      </c>
      <c r="F132" s="628"/>
      <c r="G132" s="108"/>
      <c r="H132" s="29"/>
      <c r="I132" s="28"/>
      <c r="J132" s="29"/>
      <c r="K132" s="758"/>
      <c r="L132" s="92"/>
    </row>
    <row r="133" spans="1:12" x14ac:dyDescent="0.2">
      <c r="A133" s="99">
        <v>3</v>
      </c>
      <c r="B133" s="92" t="s">
        <v>74</v>
      </c>
      <c r="C133" s="99"/>
      <c r="D133" s="506" t="s">
        <v>14</v>
      </c>
      <c r="E133" s="405">
        <v>30</v>
      </c>
      <c r="F133" s="628"/>
      <c r="G133" s="108"/>
      <c r="H133" s="29"/>
      <c r="I133" s="28"/>
      <c r="J133" s="29"/>
      <c r="K133" s="758"/>
      <c r="L133" s="92"/>
    </row>
    <row r="134" spans="1:12" x14ac:dyDescent="0.2">
      <c r="A134" s="99">
        <v>4</v>
      </c>
      <c r="B134" s="92" t="s">
        <v>75</v>
      </c>
      <c r="C134" s="99"/>
      <c r="D134" s="506" t="s">
        <v>14</v>
      </c>
      <c r="E134" s="405">
        <v>20</v>
      </c>
      <c r="F134" s="628"/>
      <c r="G134" s="108"/>
      <c r="H134" s="29"/>
      <c r="I134" s="28"/>
      <c r="J134" s="29"/>
      <c r="K134" s="758"/>
      <c r="L134" s="92"/>
    </row>
    <row r="135" spans="1:12" x14ac:dyDescent="0.2">
      <c r="A135" s="99">
        <v>5</v>
      </c>
      <c r="B135" s="92" t="s">
        <v>76</v>
      </c>
      <c r="C135" s="99"/>
      <c r="D135" s="506" t="s">
        <v>14</v>
      </c>
      <c r="E135" s="405">
        <v>20</v>
      </c>
      <c r="F135" s="628"/>
      <c r="G135" s="108"/>
      <c r="H135" s="29"/>
      <c r="I135" s="28"/>
      <c r="J135" s="29"/>
      <c r="K135" s="758"/>
      <c r="L135" s="92"/>
    </row>
    <row r="136" spans="1:12" ht="36" x14ac:dyDescent="0.2">
      <c r="A136" s="99">
        <v>6</v>
      </c>
      <c r="B136" s="92" t="s">
        <v>274</v>
      </c>
      <c r="C136" s="199"/>
      <c r="D136" s="506" t="s">
        <v>14</v>
      </c>
      <c r="E136" s="405">
        <v>80</v>
      </c>
      <c r="F136" s="628"/>
      <c r="G136" s="108"/>
      <c r="H136" s="29"/>
      <c r="I136" s="28"/>
      <c r="J136" s="29"/>
      <c r="K136" s="758"/>
      <c r="L136" s="219">
        <v>1</v>
      </c>
    </row>
    <row r="137" spans="1:12" ht="24" x14ac:dyDescent="0.2">
      <c r="A137" s="99">
        <v>7</v>
      </c>
      <c r="B137" s="105" t="s">
        <v>286</v>
      </c>
      <c r="C137" s="199"/>
      <c r="D137" s="506" t="s">
        <v>14</v>
      </c>
      <c r="E137" s="405">
        <v>30</v>
      </c>
      <c r="F137" s="628"/>
      <c r="G137" s="108"/>
      <c r="H137" s="29"/>
      <c r="I137" s="28"/>
      <c r="J137" s="29"/>
      <c r="K137" s="758"/>
      <c r="L137" s="219"/>
    </row>
    <row r="138" spans="1:12" x14ac:dyDescent="0.2">
      <c r="A138" s="99"/>
      <c r="B138" s="99"/>
      <c r="C138" s="99"/>
      <c r="D138" s="99"/>
      <c r="E138" s="73"/>
      <c r="F138" s="644" t="s">
        <v>19</v>
      </c>
      <c r="G138" s="507"/>
      <c r="H138" s="546"/>
      <c r="I138" s="52">
        <f>SUM(I131:I137)</f>
        <v>0</v>
      </c>
      <c r="J138" s="53">
        <f>SUM(J131:J137)</f>
        <v>0</v>
      </c>
      <c r="K138" s="765">
        <f>SUM(K131:K137)</f>
        <v>0</v>
      </c>
      <c r="L138" s="92"/>
    </row>
    <row r="139" spans="1:12" s="93" customFormat="1" x14ac:dyDescent="0.2">
      <c r="A139" s="431"/>
      <c r="B139" s="702"/>
      <c r="C139" s="431"/>
      <c r="D139" s="431"/>
      <c r="E139" s="432"/>
      <c r="F139" s="645"/>
      <c r="G139" s="431"/>
      <c r="H139" s="438"/>
      <c r="I139" s="123"/>
      <c r="J139" s="123"/>
      <c r="K139" s="773"/>
      <c r="L139" s="57"/>
    </row>
    <row r="140" spans="1:12" s="93" customFormat="1" x14ac:dyDescent="0.2">
      <c r="A140" s="428"/>
      <c r="B140" s="481"/>
      <c r="C140" s="428"/>
      <c r="D140" s="428"/>
      <c r="E140" s="433"/>
      <c r="F140" s="639"/>
      <c r="G140" s="428"/>
      <c r="H140" s="434"/>
      <c r="I140" s="115"/>
      <c r="J140" s="115"/>
      <c r="K140" s="770"/>
      <c r="L140" s="57"/>
    </row>
    <row r="141" spans="1:12" s="93" customFormat="1" x14ac:dyDescent="0.2">
      <c r="A141" s="116"/>
      <c r="B141" s="696" t="s">
        <v>418</v>
      </c>
      <c r="C141" s="505"/>
      <c r="D141" s="117"/>
      <c r="E141" s="118"/>
      <c r="F141" s="640"/>
      <c r="G141" s="117"/>
      <c r="H141" s="119"/>
      <c r="I141" s="119"/>
      <c r="J141" s="119"/>
      <c r="K141" s="771"/>
      <c r="L141" s="4"/>
    </row>
    <row r="142" spans="1:12" s="93" customFormat="1" ht="36" x14ac:dyDescent="0.2">
      <c r="A142" s="116" t="s">
        <v>1</v>
      </c>
      <c r="B142" s="259" t="s">
        <v>2</v>
      </c>
      <c r="C142" s="15" t="s">
        <v>3</v>
      </c>
      <c r="D142" s="14" t="s">
        <v>4</v>
      </c>
      <c r="E142" s="16" t="s">
        <v>5</v>
      </c>
      <c r="F142" s="251" t="s">
        <v>6</v>
      </c>
      <c r="G142" s="14" t="s">
        <v>7</v>
      </c>
      <c r="H142" s="20" t="s">
        <v>251</v>
      </c>
      <c r="I142" s="98" t="s">
        <v>8</v>
      </c>
      <c r="J142" s="98" t="s">
        <v>9</v>
      </c>
      <c r="K142" s="768" t="s">
        <v>10</v>
      </c>
      <c r="L142" s="21" t="s">
        <v>11</v>
      </c>
    </row>
    <row r="143" spans="1:12" s="93" customFormat="1" ht="144" x14ac:dyDescent="0.2">
      <c r="A143" s="368">
        <v>8</v>
      </c>
      <c r="B143" s="92" t="s">
        <v>77</v>
      </c>
      <c r="C143" s="120"/>
      <c r="D143" s="404" t="s">
        <v>14</v>
      </c>
      <c r="E143" s="405">
        <v>30</v>
      </c>
      <c r="F143" s="627"/>
      <c r="G143" s="658"/>
      <c r="H143" s="29"/>
      <c r="I143" s="28"/>
      <c r="J143" s="29"/>
      <c r="K143" s="758"/>
      <c r="L143" s="121"/>
    </row>
    <row r="144" spans="1:12" s="93" customFormat="1" x14ac:dyDescent="0.2">
      <c r="B144" s="230"/>
      <c r="D144" s="398"/>
      <c r="E144" s="399"/>
      <c r="F144" s="642" t="s">
        <v>19</v>
      </c>
      <c r="G144" s="406"/>
      <c r="H144" s="543"/>
      <c r="I144" s="67">
        <f>SUM(I143:I143)</f>
        <v>0</v>
      </c>
      <c r="J144" s="68">
        <f>SUM(J143:J143)</f>
        <v>0</v>
      </c>
      <c r="K144" s="764">
        <f>SUM(K143:K143)</f>
        <v>0</v>
      </c>
      <c r="L144" s="57"/>
    </row>
    <row r="145" spans="1:12" s="93" customFormat="1" x14ac:dyDescent="0.2">
      <c r="A145" s="428"/>
      <c r="B145" s="481"/>
      <c r="C145" s="428"/>
      <c r="D145" s="428"/>
      <c r="E145" s="433"/>
      <c r="F145" s="639"/>
      <c r="G145" s="428"/>
      <c r="H145" s="434"/>
      <c r="I145" s="115"/>
      <c r="J145" s="115"/>
      <c r="K145" s="770"/>
      <c r="L145" s="57"/>
    </row>
    <row r="146" spans="1:12" x14ac:dyDescent="0.2">
      <c r="A146" s="369"/>
      <c r="B146" s="426"/>
      <c r="C146" s="369"/>
      <c r="D146" s="369"/>
      <c r="E146" s="414"/>
      <c r="F146" s="631"/>
      <c r="G146" s="369"/>
      <c r="H146" s="415"/>
    </row>
    <row r="147" spans="1:12" s="13" customFormat="1" ht="12" x14ac:dyDescent="0.2">
      <c r="A147" s="6"/>
      <c r="B147" s="686" t="s">
        <v>419</v>
      </c>
      <c r="C147" s="509"/>
      <c r="D147" s="124"/>
      <c r="E147" s="125"/>
      <c r="F147" s="632"/>
      <c r="G147" s="9"/>
      <c r="H147" s="9"/>
      <c r="I147" s="10"/>
      <c r="J147" s="11"/>
      <c r="K147" s="762"/>
      <c r="L147" s="12"/>
    </row>
    <row r="148" spans="1:12" s="50" customFormat="1" ht="36" x14ac:dyDescent="0.2">
      <c r="A148" s="14" t="s">
        <v>1</v>
      </c>
      <c r="B148" s="680" t="s">
        <v>2</v>
      </c>
      <c r="C148" s="15" t="s">
        <v>3</v>
      </c>
      <c r="D148" s="14" t="s">
        <v>4</v>
      </c>
      <c r="E148" s="16" t="s">
        <v>5</v>
      </c>
      <c r="F148" s="251" t="s">
        <v>6</v>
      </c>
      <c r="G148" s="18" t="s">
        <v>7</v>
      </c>
      <c r="H148" s="20" t="s">
        <v>251</v>
      </c>
      <c r="I148" s="19" t="s">
        <v>8</v>
      </c>
      <c r="J148" s="20" t="s">
        <v>9</v>
      </c>
      <c r="K148" s="763" t="s">
        <v>10</v>
      </c>
      <c r="L148" s="21" t="s">
        <v>11</v>
      </c>
    </row>
    <row r="149" spans="1:12" s="13" customFormat="1" ht="23.85" customHeight="1" x14ac:dyDescent="0.2">
      <c r="A149" s="126" t="s">
        <v>12</v>
      </c>
      <c r="B149" s="77" t="s">
        <v>299</v>
      </c>
      <c r="C149" s="508"/>
      <c r="D149" s="128" t="s">
        <v>78</v>
      </c>
      <c r="E149" s="129">
        <v>10</v>
      </c>
      <c r="F149" s="618"/>
      <c r="G149" s="108"/>
      <c r="H149" s="29"/>
      <c r="I149" s="28"/>
      <c r="J149" s="29"/>
      <c r="K149" s="758"/>
      <c r="L149" s="127"/>
    </row>
    <row r="150" spans="1:12" s="13" customFormat="1" ht="23.85" customHeight="1" x14ac:dyDescent="0.2">
      <c r="A150" s="126" t="s">
        <v>15</v>
      </c>
      <c r="B150" s="77" t="s">
        <v>298</v>
      </c>
      <c r="C150" s="508"/>
      <c r="D150" s="128" t="s">
        <v>78</v>
      </c>
      <c r="E150" s="129">
        <v>30</v>
      </c>
      <c r="F150" s="618"/>
      <c r="G150" s="108"/>
      <c r="H150" s="29"/>
      <c r="I150" s="28"/>
      <c r="J150" s="29"/>
      <c r="K150" s="758"/>
      <c r="L150" s="127"/>
    </row>
    <row r="151" spans="1:12" s="13" customFormat="1" ht="23.85" customHeight="1" x14ac:dyDescent="0.2">
      <c r="A151" s="130" t="s">
        <v>17</v>
      </c>
      <c r="B151" s="598" t="s">
        <v>297</v>
      </c>
      <c r="C151" s="508"/>
      <c r="D151" s="131" t="s">
        <v>78</v>
      </c>
      <c r="E151" s="129">
        <v>10</v>
      </c>
      <c r="F151" s="618"/>
      <c r="G151" s="108"/>
      <c r="H151" s="29"/>
      <c r="I151" s="28"/>
      <c r="J151" s="29"/>
      <c r="K151" s="758"/>
      <c r="L151" s="127"/>
    </row>
    <row r="152" spans="1:12" s="13" customFormat="1" ht="23.85" customHeight="1" x14ac:dyDescent="0.2">
      <c r="A152" s="130" t="s">
        <v>57</v>
      </c>
      <c r="B152" s="599" t="s">
        <v>296</v>
      </c>
      <c r="C152" s="508"/>
      <c r="D152" s="132" t="s">
        <v>78</v>
      </c>
      <c r="E152" s="129">
        <v>30</v>
      </c>
      <c r="F152" s="618"/>
      <c r="G152" s="108"/>
      <c r="H152" s="29"/>
      <c r="I152" s="28"/>
      <c r="J152" s="29"/>
      <c r="K152" s="758"/>
      <c r="L152" s="127"/>
    </row>
    <row r="153" spans="1:12" s="13" customFormat="1" ht="23.85" customHeight="1" x14ac:dyDescent="0.2">
      <c r="A153" s="130" t="s">
        <v>79</v>
      </c>
      <c r="B153" s="599" t="s">
        <v>295</v>
      </c>
      <c r="C153" s="508"/>
      <c r="D153" s="132" t="s">
        <v>78</v>
      </c>
      <c r="E153" s="129">
        <v>30</v>
      </c>
      <c r="F153" s="618"/>
      <c r="G153" s="108"/>
      <c r="H153" s="29"/>
      <c r="I153" s="28"/>
      <c r="J153" s="29"/>
      <c r="K153" s="758"/>
      <c r="L153" s="127"/>
    </row>
    <row r="154" spans="1:12" s="13" customFormat="1" ht="23.85" customHeight="1" x14ac:dyDescent="0.2">
      <c r="A154" s="133" t="s">
        <v>80</v>
      </c>
      <c r="B154" s="600" t="s">
        <v>294</v>
      </c>
      <c r="C154" s="508"/>
      <c r="D154" s="134" t="s">
        <v>78</v>
      </c>
      <c r="E154" s="129">
        <v>40</v>
      </c>
      <c r="F154" s="618"/>
      <c r="G154" s="108"/>
      <c r="H154" s="29"/>
      <c r="I154" s="28"/>
      <c r="J154" s="29"/>
      <c r="K154" s="758"/>
      <c r="L154" s="127"/>
    </row>
    <row r="155" spans="1:12" s="13" customFormat="1" ht="24" x14ac:dyDescent="0.2">
      <c r="A155" s="126" t="s">
        <v>81</v>
      </c>
      <c r="B155" s="77" t="s">
        <v>293</v>
      </c>
      <c r="C155" s="508"/>
      <c r="D155" s="128" t="s">
        <v>78</v>
      </c>
      <c r="E155" s="129">
        <v>10</v>
      </c>
      <c r="F155" s="618"/>
      <c r="G155" s="108"/>
      <c r="H155" s="29"/>
      <c r="I155" s="28"/>
      <c r="J155" s="29"/>
      <c r="K155" s="758"/>
      <c r="L155" s="127"/>
    </row>
    <row r="156" spans="1:12" s="13" customFormat="1" x14ac:dyDescent="0.2">
      <c r="A156" s="6"/>
      <c r="B156" s="203"/>
      <c r="C156" s="39"/>
      <c r="D156" s="40"/>
      <c r="E156" s="8"/>
      <c r="F156" s="638" t="s">
        <v>19</v>
      </c>
      <c r="G156" s="96"/>
      <c r="H156" s="96"/>
      <c r="I156" s="42">
        <f>SUM(I149:I155)</f>
        <v>0</v>
      </c>
      <c r="J156" s="43">
        <f>SUM(J149:J155)</f>
        <v>0</v>
      </c>
      <c r="K156" s="764">
        <f>SUM(K149:K155)</f>
        <v>0</v>
      </c>
      <c r="L156" s="30"/>
    </row>
    <row r="157" spans="1:12" s="13" customFormat="1" ht="12" x14ac:dyDescent="0.2">
      <c r="A157" s="168"/>
      <c r="B157" s="685"/>
      <c r="C157" s="417"/>
      <c r="D157" s="417"/>
      <c r="E157" s="439"/>
      <c r="F157" s="636"/>
      <c r="G157" s="172"/>
      <c r="H157" s="172"/>
      <c r="I157" s="54"/>
      <c r="J157" s="11"/>
      <c r="K157" s="762"/>
      <c r="L157" s="12"/>
    </row>
    <row r="158" spans="1:12" s="13" customFormat="1" ht="12" x14ac:dyDescent="0.2">
      <c r="A158" s="6"/>
      <c r="B158" s="686" t="s">
        <v>420</v>
      </c>
      <c r="C158" s="416"/>
      <c r="D158" s="39"/>
      <c r="E158" s="44"/>
      <c r="F158" s="632"/>
      <c r="G158" s="9"/>
      <c r="H158" s="9"/>
      <c r="I158" s="10"/>
      <c r="J158" s="11"/>
      <c r="K158" s="762"/>
      <c r="L158" s="12"/>
    </row>
    <row r="159" spans="1:12" s="50" customFormat="1" ht="36" x14ac:dyDescent="0.2">
      <c r="A159" s="14" t="s">
        <v>1</v>
      </c>
      <c r="B159" s="680" t="s">
        <v>2</v>
      </c>
      <c r="C159" s="15" t="s">
        <v>3</v>
      </c>
      <c r="D159" s="14" t="s">
        <v>4</v>
      </c>
      <c r="E159" s="16" t="s">
        <v>5</v>
      </c>
      <c r="F159" s="251" t="s">
        <v>6</v>
      </c>
      <c r="G159" s="18" t="s">
        <v>7</v>
      </c>
      <c r="H159" s="20" t="s">
        <v>251</v>
      </c>
      <c r="I159" s="19" t="s">
        <v>8</v>
      </c>
      <c r="J159" s="20" t="s">
        <v>9</v>
      </c>
      <c r="K159" s="763" t="s">
        <v>10</v>
      </c>
      <c r="L159" s="21" t="s">
        <v>11</v>
      </c>
    </row>
    <row r="160" spans="1:12" s="13" customFormat="1" ht="72" x14ac:dyDescent="0.2">
      <c r="A160" s="126">
        <v>1</v>
      </c>
      <c r="B160" s="703" t="s">
        <v>82</v>
      </c>
      <c r="C160" s="490"/>
      <c r="D160" s="136" t="s">
        <v>14</v>
      </c>
      <c r="E160" s="129">
        <v>30</v>
      </c>
      <c r="F160" s="618"/>
      <c r="G160" s="108"/>
      <c r="H160" s="29"/>
      <c r="I160" s="28"/>
      <c r="J160" s="29"/>
      <c r="K160" s="758"/>
      <c r="L160" s="30"/>
    </row>
    <row r="161" spans="1:12" s="13" customFormat="1" ht="72" x14ac:dyDescent="0.2">
      <c r="A161" s="126">
        <v>2</v>
      </c>
      <c r="B161" s="703" t="s">
        <v>83</v>
      </c>
      <c r="C161" s="490"/>
      <c r="D161" s="136" t="s">
        <v>14</v>
      </c>
      <c r="E161" s="129">
        <v>50</v>
      </c>
      <c r="F161" s="618"/>
      <c r="G161" s="108"/>
      <c r="H161" s="29"/>
      <c r="I161" s="28"/>
      <c r="J161" s="29"/>
      <c r="K161" s="758"/>
      <c r="L161" s="30"/>
    </row>
    <row r="162" spans="1:12" s="13" customFormat="1" ht="72" x14ac:dyDescent="0.2">
      <c r="A162" s="126">
        <v>3</v>
      </c>
      <c r="B162" s="703" t="s">
        <v>84</v>
      </c>
      <c r="C162" s="490"/>
      <c r="D162" s="136" t="s">
        <v>14</v>
      </c>
      <c r="E162" s="129">
        <v>70</v>
      </c>
      <c r="F162" s="618"/>
      <c r="G162" s="108"/>
      <c r="H162" s="29"/>
      <c r="I162" s="28"/>
      <c r="J162" s="29"/>
      <c r="K162" s="758"/>
      <c r="L162" s="30"/>
    </row>
    <row r="163" spans="1:12" s="13" customFormat="1" ht="72" x14ac:dyDescent="0.2">
      <c r="A163" s="126">
        <v>6</v>
      </c>
      <c r="B163" s="703" t="s">
        <v>85</v>
      </c>
      <c r="C163" s="490"/>
      <c r="D163" s="136" t="s">
        <v>14</v>
      </c>
      <c r="E163" s="129">
        <v>100</v>
      </c>
      <c r="F163" s="618"/>
      <c r="G163" s="108"/>
      <c r="H163" s="29"/>
      <c r="I163" s="28"/>
      <c r="J163" s="29"/>
      <c r="K163" s="758"/>
      <c r="L163" s="30"/>
    </row>
    <row r="164" spans="1:12" s="13" customFormat="1" ht="84" x14ac:dyDescent="0.2">
      <c r="A164" s="126">
        <v>7</v>
      </c>
      <c r="B164" s="703" t="s">
        <v>86</v>
      </c>
      <c r="C164" s="490"/>
      <c r="D164" s="136" t="s">
        <v>14</v>
      </c>
      <c r="E164" s="129">
        <v>100</v>
      </c>
      <c r="F164" s="618"/>
      <c r="G164" s="108"/>
      <c r="H164" s="29"/>
      <c r="I164" s="28"/>
      <c r="J164" s="29"/>
      <c r="K164" s="758"/>
      <c r="L164" s="30"/>
    </row>
    <row r="165" spans="1:12" s="13" customFormat="1" ht="84" x14ac:dyDescent="0.2">
      <c r="A165" s="126">
        <v>8</v>
      </c>
      <c r="B165" s="703" t="s">
        <v>245</v>
      </c>
      <c r="C165" s="490"/>
      <c r="D165" s="136" t="s">
        <v>14</v>
      </c>
      <c r="E165" s="129">
        <v>2000</v>
      </c>
      <c r="F165" s="618"/>
      <c r="G165" s="108"/>
      <c r="H165" s="29"/>
      <c r="I165" s="28"/>
      <c r="J165" s="29"/>
      <c r="K165" s="758"/>
      <c r="L165" s="30"/>
    </row>
    <row r="166" spans="1:12" s="13" customFormat="1" ht="84" x14ac:dyDescent="0.2">
      <c r="A166" s="126">
        <v>9</v>
      </c>
      <c r="B166" s="703" t="s">
        <v>87</v>
      </c>
      <c r="C166" s="490"/>
      <c r="D166" s="136" t="s">
        <v>14</v>
      </c>
      <c r="E166" s="129">
        <v>100</v>
      </c>
      <c r="F166" s="618"/>
      <c r="G166" s="108"/>
      <c r="H166" s="29"/>
      <c r="I166" s="28"/>
      <c r="J166" s="29"/>
      <c r="K166" s="758"/>
      <c r="L166" s="30"/>
    </row>
    <row r="167" spans="1:12" s="13" customFormat="1" ht="16.5" customHeight="1" x14ac:dyDescent="0.2">
      <c r="A167" s="140"/>
      <c r="B167" s="203"/>
      <c r="C167" s="135"/>
      <c r="D167" s="137"/>
      <c r="E167" s="138"/>
      <c r="F167" s="618" t="s">
        <v>88</v>
      </c>
      <c r="G167" s="139"/>
      <c r="H167" s="547"/>
      <c r="I167" s="568">
        <f>SUM(I160:I166)</f>
        <v>0</v>
      </c>
      <c r="J167" s="568">
        <f>SUM(J160:J166)</f>
        <v>0</v>
      </c>
      <c r="K167" s="769">
        <f>SUM(K160:K166)</f>
        <v>0</v>
      </c>
      <c r="L167" s="30"/>
    </row>
    <row r="168" spans="1:12" s="13" customFormat="1" ht="23.25" customHeight="1" x14ac:dyDescent="0.2">
      <c r="A168" s="441"/>
      <c r="B168" s="452"/>
      <c r="C168" s="440"/>
      <c r="D168" s="442"/>
      <c r="E168" s="443"/>
      <c r="F168" s="646"/>
      <c r="G168" s="444"/>
      <c r="H168" s="542"/>
      <c r="I168" s="11"/>
      <c r="J168" s="11"/>
      <c r="K168" s="774"/>
      <c r="L168" s="12"/>
    </row>
    <row r="169" spans="1:12" s="13" customFormat="1" ht="23.25" customHeight="1" x14ac:dyDescent="0.2">
      <c r="A169" s="6"/>
      <c r="B169" s="686" t="s">
        <v>421</v>
      </c>
      <c r="C169" s="449"/>
      <c r="D169" s="39"/>
      <c r="E169" s="44"/>
      <c r="F169" s="632"/>
      <c r="G169" s="9"/>
      <c r="H169" s="9"/>
      <c r="I169" s="10"/>
      <c r="J169" s="11"/>
      <c r="K169" s="762"/>
      <c r="L169" s="12"/>
    </row>
    <row r="170" spans="1:12" s="13" customFormat="1" ht="34.5" customHeight="1" x14ac:dyDescent="0.2">
      <c r="A170" s="14" t="s">
        <v>1</v>
      </c>
      <c r="B170" s="680" t="s">
        <v>2</v>
      </c>
      <c r="C170" s="15" t="s">
        <v>3</v>
      </c>
      <c r="D170" s="14" t="s">
        <v>4</v>
      </c>
      <c r="E170" s="16" t="s">
        <v>5</v>
      </c>
      <c r="F170" s="251" t="s">
        <v>6</v>
      </c>
      <c r="G170" s="18" t="s">
        <v>7</v>
      </c>
      <c r="H170" s="20" t="s">
        <v>251</v>
      </c>
      <c r="I170" s="19" t="s">
        <v>8</v>
      </c>
      <c r="J170" s="20" t="s">
        <v>9</v>
      </c>
      <c r="K170" s="763" t="s">
        <v>10</v>
      </c>
      <c r="L170" s="21" t="s">
        <v>11</v>
      </c>
    </row>
    <row r="171" spans="1:12" s="13" customFormat="1" ht="12" x14ac:dyDescent="0.2">
      <c r="A171" s="141">
        <v>1</v>
      </c>
      <c r="B171" s="95" t="s">
        <v>328</v>
      </c>
      <c r="C171" s="142"/>
      <c r="D171" s="143" t="s">
        <v>49</v>
      </c>
      <c r="E171" s="144">
        <v>100</v>
      </c>
      <c r="F171" s="618"/>
      <c r="G171" s="108"/>
      <c r="H171" s="29"/>
      <c r="I171" s="28"/>
      <c r="J171" s="29"/>
      <c r="K171" s="758"/>
      <c r="L171" s="30">
        <v>1</v>
      </c>
    </row>
    <row r="172" spans="1:12" s="13" customFormat="1" ht="12" x14ac:dyDescent="0.2">
      <c r="A172" s="141">
        <v>2</v>
      </c>
      <c r="B172" s="95" t="s">
        <v>89</v>
      </c>
      <c r="C172" s="142"/>
      <c r="D172" s="143" t="s">
        <v>49</v>
      </c>
      <c r="E172" s="144">
        <v>500</v>
      </c>
      <c r="F172" s="618"/>
      <c r="G172" s="108"/>
      <c r="H172" s="29"/>
      <c r="I172" s="28"/>
      <c r="J172" s="29"/>
      <c r="K172" s="758"/>
      <c r="L172" s="30">
        <v>2</v>
      </c>
    </row>
    <row r="173" spans="1:12" s="13" customFormat="1" ht="12" x14ac:dyDescent="0.2">
      <c r="A173" s="141">
        <v>3</v>
      </c>
      <c r="B173" s="95" t="s">
        <v>90</v>
      </c>
      <c r="C173" s="142"/>
      <c r="D173" s="143" t="s">
        <v>49</v>
      </c>
      <c r="E173" s="144">
        <v>300</v>
      </c>
      <c r="F173" s="618"/>
      <c r="G173" s="108"/>
      <c r="H173" s="29"/>
      <c r="I173" s="28"/>
      <c r="J173" s="29"/>
      <c r="K173" s="758"/>
      <c r="L173" s="30">
        <v>1</v>
      </c>
    </row>
    <row r="174" spans="1:12" s="13" customFormat="1" ht="12" x14ac:dyDescent="0.2">
      <c r="A174" s="141">
        <v>4</v>
      </c>
      <c r="B174" s="95" t="s">
        <v>91</v>
      </c>
      <c r="C174" s="142"/>
      <c r="D174" s="143" t="s">
        <v>49</v>
      </c>
      <c r="E174" s="144">
        <v>450</v>
      </c>
      <c r="F174" s="618"/>
      <c r="G174" s="108"/>
      <c r="H174" s="29"/>
      <c r="I174" s="28"/>
      <c r="J174" s="29"/>
      <c r="K174" s="758"/>
      <c r="L174" s="30">
        <v>1</v>
      </c>
    </row>
    <row r="175" spans="1:12" s="13" customFormat="1" ht="12" x14ac:dyDescent="0.2">
      <c r="A175" s="141">
        <v>5</v>
      </c>
      <c r="B175" s="95" t="s">
        <v>92</v>
      </c>
      <c r="C175" s="142"/>
      <c r="D175" s="143" t="s">
        <v>49</v>
      </c>
      <c r="E175" s="144">
        <v>300</v>
      </c>
      <c r="F175" s="618"/>
      <c r="G175" s="108"/>
      <c r="H175" s="29"/>
      <c r="I175" s="28"/>
      <c r="J175" s="29"/>
      <c r="K175" s="758"/>
      <c r="L175" s="30">
        <v>1</v>
      </c>
    </row>
    <row r="176" spans="1:12" s="13" customFormat="1" ht="12" x14ac:dyDescent="0.2">
      <c r="A176" s="141">
        <v>6</v>
      </c>
      <c r="B176" s="95" t="s">
        <v>93</v>
      </c>
      <c r="C176" s="142"/>
      <c r="D176" s="143" t="s">
        <v>49</v>
      </c>
      <c r="E176" s="144">
        <v>200</v>
      </c>
      <c r="F176" s="618"/>
      <c r="G176" s="108"/>
      <c r="H176" s="29"/>
      <c r="I176" s="28"/>
      <c r="J176" s="29"/>
      <c r="K176" s="758"/>
      <c r="L176" s="30">
        <v>1</v>
      </c>
    </row>
    <row r="177" spans="1:12" s="13" customFormat="1" x14ac:dyDescent="0.2">
      <c r="A177" s="6"/>
      <c r="B177" s="672"/>
      <c r="C177" s="145"/>
      <c r="D177" s="146"/>
      <c r="E177" s="8"/>
      <c r="F177" s="618" t="s">
        <v>88</v>
      </c>
      <c r="G177" s="96"/>
      <c r="H177" s="96"/>
      <c r="I177" s="42">
        <f>SUM(I171:I176)</f>
        <v>0</v>
      </c>
      <c r="J177" s="43">
        <f>SUM(J171:J176)</f>
        <v>0</v>
      </c>
      <c r="K177" s="764">
        <f>SUM(K171:K176)</f>
        <v>0</v>
      </c>
      <c r="L177" s="30"/>
    </row>
    <row r="178" spans="1:12" s="13" customFormat="1" ht="12" x14ac:dyDescent="0.2">
      <c r="A178" s="168"/>
      <c r="B178" s="684"/>
      <c r="C178" s="445"/>
      <c r="D178" s="446"/>
      <c r="E178" s="171"/>
      <c r="F178" s="466"/>
      <c r="G178" s="172"/>
      <c r="H178" s="172"/>
      <c r="I178" s="55"/>
      <c r="J178" s="56"/>
      <c r="K178" s="767"/>
      <c r="L178" s="12"/>
    </row>
    <row r="179" spans="1:12" s="13" customFormat="1" ht="12" x14ac:dyDescent="0.2">
      <c r="A179" s="6"/>
      <c r="B179" s="686" t="s">
        <v>510</v>
      </c>
      <c r="C179" s="419"/>
      <c r="D179" s="39"/>
      <c r="E179" s="44"/>
      <c r="F179" s="632"/>
      <c r="G179" s="9"/>
      <c r="H179" s="9"/>
      <c r="I179" s="10"/>
      <c r="J179" s="11"/>
      <c r="K179" s="762"/>
      <c r="L179" s="12"/>
    </row>
    <row r="180" spans="1:12" s="13" customFormat="1" ht="36" x14ac:dyDescent="0.2">
      <c r="A180" s="14" t="s">
        <v>1</v>
      </c>
      <c r="B180" s="680" t="s">
        <v>2</v>
      </c>
      <c r="C180" s="15" t="s">
        <v>3</v>
      </c>
      <c r="D180" s="14" t="s">
        <v>4</v>
      </c>
      <c r="E180" s="16" t="s">
        <v>5</v>
      </c>
      <c r="F180" s="251" t="s">
        <v>6</v>
      </c>
      <c r="G180" s="18" t="s">
        <v>7</v>
      </c>
      <c r="H180" s="20" t="s">
        <v>251</v>
      </c>
      <c r="I180" s="19" t="s">
        <v>8</v>
      </c>
      <c r="J180" s="20" t="s">
        <v>9</v>
      </c>
      <c r="K180" s="763" t="s">
        <v>10</v>
      </c>
      <c r="L180" s="21" t="s">
        <v>11</v>
      </c>
    </row>
    <row r="181" spans="1:12" s="13" customFormat="1" ht="12" x14ac:dyDescent="0.2">
      <c r="A181" s="147">
        <v>1</v>
      </c>
      <c r="B181" s="596" t="s">
        <v>329</v>
      </c>
      <c r="C181" s="148"/>
      <c r="D181" s="719" t="s">
        <v>78</v>
      </c>
      <c r="E181" s="149">
        <v>100</v>
      </c>
      <c r="F181" s="618"/>
      <c r="G181" s="563"/>
      <c r="H181" s="29"/>
      <c r="I181" s="28"/>
      <c r="J181" s="29"/>
      <c r="K181" s="758"/>
      <c r="L181" s="75"/>
    </row>
    <row r="182" spans="1:12" s="13" customFormat="1" ht="12" x14ac:dyDescent="0.2">
      <c r="A182" s="147">
        <v>2</v>
      </c>
      <c r="B182" s="672" t="s">
        <v>330</v>
      </c>
      <c r="C182" s="736"/>
      <c r="D182" s="737" t="s">
        <v>78</v>
      </c>
      <c r="E182" s="718">
        <v>80</v>
      </c>
      <c r="F182" s="738"/>
      <c r="G182" s="563"/>
      <c r="H182" s="29"/>
      <c r="I182" s="28"/>
      <c r="J182" s="29"/>
      <c r="K182" s="758"/>
      <c r="L182" s="75"/>
    </row>
    <row r="183" spans="1:12" s="13" customFormat="1" ht="12" x14ac:dyDescent="0.2">
      <c r="A183" s="141">
        <v>3</v>
      </c>
      <c r="B183" s="37" t="s">
        <v>342</v>
      </c>
      <c r="C183" s="148"/>
      <c r="D183" s="720" t="s">
        <v>78</v>
      </c>
      <c r="E183" s="739">
        <v>20</v>
      </c>
      <c r="F183" s="618"/>
      <c r="G183" s="563"/>
      <c r="H183" s="29"/>
      <c r="I183" s="28"/>
      <c r="J183" s="29"/>
      <c r="K183" s="758"/>
      <c r="L183" s="75"/>
    </row>
    <row r="184" spans="1:12" s="13" customFormat="1" x14ac:dyDescent="0.2">
      <c r="A184" s="6"/>
      <c r="B184" s="672"/>
      <c r="C184" s="145"/>
      <c r="D184" s="146"/>
      <c r="E184" s="8"/>
      <c r="F184" s="618" t="s">
        <v>88</v>
      </c>
      <c r="G184" s="54"/>
      <c r="H184" s="54"/>
      <c r="I184" s="42">
        <f>SUM(I181:I183)</f>
        <v>0</v>
      </c>
      <c r="J184" s="43">
        <f>SUM(J181:J183)</f>
        <v>0</v>
      </c>
      <c r="K184" s="764">
        <f>SUM(K181:K183)</f>
        <v>0</v>
      </c>
      <c r="L184" s="12"/>
    </row>
    <row r="185" spans="1:12" s="13" customFormat="1" x14ac:dyDescent="0.2">
      <c r="A185" s="6"/>
      <c r="B185" s="672"/>
      <c r="C185" s="145"/>
      <c r="D185" s="146"/>
      <c r="E185" s="8"/>
      <c r="F185" s="659"/>
      <c r="G185" s="54"/>
      <c r="H185" s="54"/>
      <c r="I185" s="660"/>
      <c r="J185" s="661"/>
      <c r="K185" s="772"/>
      <c r="L185" s="12"/>
    </row>
    <row r="186" spans="1:12" s="13" customFormat="1" ht="12" x14ac:dyDescent="0.2">
      <c r="A186" s="6"/>
      <c r="B186" s="686" t="s">
        <v>509</v>
      </c>
      <c r="C186" s="419"/>
      <c r="D186" s="39"/>
      <c r="E186" s="44"/>
      <c r="F186" s="662"/>
      <c r="G186" s="9"/>
      <c r="H186" s="9"/>
      <c r="I186" s="10"/>
      <c r="J186" s="11"/>
      <c r="K186" s="762"/>
      <c r="L186" s="12"/>
    </row>
    <row r="187" spans="1:12" s="13" customFormat="1" ht="33.75" x14ac:dyDescent="0.2">
      <c r="A187" s="14" t="s">
        <v>1</v>
      </c>
      <c r="B187" s="680" t="s">
        <v>2</v>
      </c>
      <c r="C187" s="15" t="s">
        <v>3</v>
      </c>
      <c r="D187" s="14" t="s">
        <v>4</v>
      </c>
      <c r="E187" s="16" t="s">
        <v>5</v>
      </c>
      <c r="F187" s="17" t="s">
        <v>6</v>
      </c>
      <c r="G187" s="18" t="s">
        <v>7</v>
      </c>
      <c r="H187" s="20" t="s">
        <v>251</v>
      </c>
      <c r="I187" s="19" t="s">
        <v>8</v>
      </c>
      <c r="J187" s="20" t="s">
        <v>9</v>
      </c>
      <c r="K187" s="763" t="s">
        <v>10</v>
      </c>
      <c r="L187" s="21" t="s">
        <v>11</v>
      </c>
    </row>
    <row r="188" spans="1:12" s="13" customFormat="1" ht="60" x14ac:dyDescent="0.2">
      <c r="A188" s="147">
        <v>4</v>
      </c>
      <c r="B188" s="597" t="s">
        <v>94</v>
      </c>
      <c r="C188" s="142"/>
      <c r="D188" s="150" t="s">
        <v>14</v>
      </c>
      <c r="E188" s="151">
        <v>250</v>
      </c>
      <c r="F188" s="618"/>
      <c r="G188" s="563"/>
      <c r="H188" s="29"/>
      <c r="I188" s="28"/>
      <c r="J188" s="29"/>
      <c r="K188" s="758"/>
      <c r="L188" s="75">
        <v>1</v>
      </c>
    </row>
    <row r="189" spans="1:12" s="13" customFormat="1" x14ac:dyDescent="0.2">
      <c r="A189" s="6"/>
      <c r="B189" s="672"/>
      <c r="C189" s="145"/>
      <c r="D189" s="146"/>
      <c r="E189" s="8"/>
      <c r="F189" s="663" t="s">
        <v>88</v>
      </c>
      <c r="G189" s="54"/>
      <c r="H189" s="54"/>
      <c r="I189" s="42">
        <f>SUM(I186:I188)</f>
        <v>0</v>
      </c>
      <c r="J189" s="43">
        <f>SUM(J186:J188)</f>
        <v>0</v>
      </c>
      <c r="K189" s="764">
        <f>SUM(K186:K188)</f>
        <v>0</v>
      </c>
      <c r="L189" s="12"/>
    </row>
    <row r="190" spans="1:12" s="13" customFormat="1" x14ac:dyDescent="0.2">
      <c r="A190" s="6"/>
      <c r="B190" s="672"/>
      <c r="C190" s="145"/>
      <c r="D190" s="146"/>
      <c r="E190" s="8"/>
      <c r="F190" s="659"/>
      <c r="G190" s="54"/>
      <c r="H190" s="54"/>
      <c r="I190" s="660"/>
      <c r="J190" s="661"/>
      <c r="K190" s="772"/>
      <c r="L190" s="12"/>
    </row>
    <row r="191" spans="1:12" s="13" customFormat="1" ht="12" x14ac:dyDescent="0.2">
      <c r="A191" s="6"/>
      <c r="B191" s="686" t="s">
        <v>422</v>
      </c>
      <c r="C191" s="419"/>
      <c r="D191" s="39"/>
      <c r="E191" s="44"/>
      <c r="F191" s="662"/>
      <c r="G191" s="9"/>
      <c r="H191" s="9"/>
      <c r="I191" s="10"/>
      <c r="J191" s="11"/>
      <c r="K191" s="762"/>
      <c r="L191" s="12"/>
    </row>
    <row r="192" spans="1:12" s="13" customFormat="1" ht="33.75" x14ac:dyDescent="0.2">
      <c r="A192" s="14" t="s">
        <v>1</v>
      </c>
      <c r="B192" s="680" t="s">
        <v>2</v>
      </c>
      <c r="C192" s="15" t="s">
        <v>3</v>
      </c>
      <c r="D192" s="14" t="s">
        <v>4</v>
      </c>
      <c r="E192" s="16" t="s">
        <v>5</v>
      </c>
      <c r="F192" s="17" t="s">
        <v>6</v>
      </c>
      <c r="G192" s="18" t="s">
        <v>7</v>
      </c>
      <c r="H192" s="20" t="s">
        <v>251</v>
      </c>
      <c r="I192" s="19" t="s">
        <v>8</v>
      </c>
      <c r="J192" s="20" t="s">
        <v>9</v>
      </c>
      <c r="K192" s="763" t="s">
        <v>10</v>
      </c>
      <c r="L192" s="21" t="s">
        <v>11</v>
      </c>
    </row>
    <row r="193" spans="1:12" s="13" customFormat="1" ht="24" x14ac:dyDescent="0.2">
      <c r="A193" s="147">
        <v>2</v>
      </c>
      <c r="B193" s="597" t="s">
        <v>244</v>
      </c>
      <c r="C193" s="142"/>
      <c r="D193" s="150" t="s">
        <v>14</v>
      </c>
      <c r="E193" s="151">
        <v>4000</v>
      </c>
      <c r="F193" s="618"/>
      <c r="G193" s="563"/>
      <c r="H193" s="29"/>
      <c r="I193" s="28"/>
      <c r="J193" s="29"/>
      <c r="K193" s="758"/>
      <c r="L193" s="75">
        <v>5</v>
      </c>
    </row>
    <row r="194" spans="1:12" s="13" customFormat="1" x14ac:dyDescent="0.2">
      <c r="A194" s="6"/>
      <c r="B194" s="672"/>
      <c r="C194" s="145"/>
      <c r="D194" s="146"/>
      <c r="E194" s="8"/>
      <c r="F194" s="663" t="s">
        <v>88</v>
      </c>
      <c r="G194" s="54"/>
      <c r="H194" s="54"/>
      <c r="I194" s="42">
        <f>SUM(I191:I193)</f>
        <v>0</v>
      </c>
      <c r="J194" s="43">
        <f>SUM(J191:J193)</f>
        <v>0</v>
      </c>
      <c r="K194" s="764">
        <f>SUM(K191:K193)</f>
        <v>0</v>
      </c>
      <c r="L194" s="12"/>
    </row>
    <row r="195" spans="1:12" s="13" customFormat="1" x14ac:dyDescent="0.2">
      <c r="A195" s="6"/>
      <c r="B195" s="672"/>
      <c r="C195" s="145"/>
      <c r="D195" s="146"/>
      <c r="E195" s="8"/>
      <c r="F195" s="659"/>
      <c r="G195" s="54"/>
      <c r="H195" s="54"/>
      <c r="I195" s="660"/>
      <c r="J195" s="661"/>
      <c r="K195" s="772"/>
      <c r="L195" s="12"/>
    </row>
    <row r="196" spans="1:12" s="13" customFormat="1" ht="12" x14ac:dyDescent="0.2">
      <c r="A196" s="6"/>
      <c r="B196" s="704" t="s">
        <v>423</v>
      </c>
      <c r="C196" s="491"/>
      <c r="D196" s="152"/>
      <c r="E196" s="8"/>
      <c r="F196" s="632"/>
      <c r="G196" s="9"/>
      <c r="H196" s="9"/>
      <c r="I196" s="10"/>
      <c r="J196" s="11"/>
      <c r="K196" s="762"/>
      <c r="L196" s="12"/>
    </row>
    <row r="197" spans="1:12" s="50" customFormat="1" ht="36" x14ac:dyDescent="0.2">
      <c r="A197" s="14" t="s">
        <v>1</v>
      </c>
      <c r="B197" s="680" t="s">
        <v>2</v>
      </c>
      <c r="C197" s="15" t="s">
        <v>3</v>
      </c>
      <c r="D197" s="14" t="s">
        <v>4</v>
      </c>
      <c r="E197" s="16" t="s">
        <v>5</v>
      </c>
      <c r="F197" s="251" t="s">
        <v>6</v>
      </c>
      <c r="G197" s="18" t="s">
        <v>7</v>
      </c>
      <c r="H197" s="20" t="s">
        <v>251</v>
      </c>
      <c r="I197" s="19" t="s">
        <v>8</v>
      </c>
      <c r="J197" s="20" t="s">
        <v>9</v>
      </c>
      <c r="K197" s="763" t="s">
        <v>10</v>
      </c>
      <c r="L197" s="21" t="s">
        <v>11</v>
      </c>
    </row>
    <row r="198" spans="1:12" s="13" customFormat="1" ht="34.5" customHeight="1" x14ac:dyDescent="0.2">
      <c r="A198" s="153">
        <v>1</v>
      </c>
      <c r="B198" s="154" t="s">
        <v>324</v>
      </c>
      <c r="C198" s="155"/>
      <c r="D198" s="156" t="s">
        <v>14</v>
      </c>
      <c r="E198" s="157">
        <v>500</v>
      </c>
      <c r="F198" s="647"/>
      <c r="G198" s="108"/>
      <c r="H198" s="29"/>
      <c r="I198" s="28"/>
      <c r="J198" s="29"/>
      <c r="K198" s="758"/>
      <c r="L198" s="95">
        <v>1</v>
      </c>
    </row>
    <row r="199" spans="1:12" s="13" customFormat="1" ht="36" x14ac:dyDescent="0.2">
      <c r="A199" s="158">
        <v>2</v>
      </c>
      <c r="B199" s="159" t="s">
        <v>95</v>
      </c>
      <c r="C199" s="160"/>
      <c r="D199" s="126" t="s">
        <v>14</v>
      </c>
      <c r="E199" s="129">
        <v>800</v>
      </c>
      <c r="F199" s="618"/>
      <c r="G199" s="563"/>
      <c r="H199" s="29"/>
      <c r="I199" s="28"/>
      <c r="J199" s="29"/>
      <c r="K199" s="758"/>
      <c r="L199" s="95">
        <v>1</v>
      </c>
    </row>
    <row r="200" spans="1:12" s="13" customFormat="1" x14ac:dyDescent="0.2">
      <c r="A200" s="6"/>
      <c r="B200" s="705"/>
      <c r="C200" s="152"/>
      <c r="D200" s="40"/>
      <c r="E200" s="8"/>
      <c r="F200" s="619" t="s">
        <v>19</v>
      </c>
      <c r="G200" s="54"/>
      <c r="H200" s="54"/>
      <c r="I200" s="42">
        <f>SUM(I198:I199)</f>
        <v>0</v>
      </c>
      <c r="J200" s="43">
        <f>SUM(J198:J199)</f>
        <v>0</v>
      </c>
      <c r="K200" s="764">
        <f>SUM(K198:K199)</f>
        <v>0</v>
      </c>
      <c r="L200" s="30"/>
    </row>
    <row r="201" spans="1:12" s="13" customFormat="1" ht="12" x14ac:dyDescent="0.2">
      <c r="A201" s="168"/>
      <c r="B201" s="706"/>
      <c r="C201" s="447"/>
      <c r="D201" s="170"/>
      <c r="E201" s="171"/>
      <c r="F201" s="466"/>
      <c r="G201" s="172"/>
      <c r="H201" s="172"/>
      <c r="I201" s="55"/>
      <c r="J201" s="56"/>
      <c r="K201" s="767"/>
      <c r="L201" s="12"/>
    </row>
    <row r="202" spans="1:12" s="13" customFormat="1" ht="12" x14ac:dyDescent="0.2">
      <c r="A202" s="6"/>
      <c r="B202" s="704" t="s">
        <v>424</v>
      </c>
      <c r="C202" s="564"/>
      <c r="D202" s="152"/>
      <c r="E202" s="8"/>
      <c r="F202" s="632"/>
      <c r="G202" s="9"/>
      <c r="H202" s="9"/>
      <c r="I202" s="10"/>
      <c r="J202" s="11"/>
      <c r="K202" s="762"/>
      <c r="L202" s="12"/>
    </row>
    <row r="203" spans="1:12" s="13" customFormat="1" ht="36" x14ac:dyDescent="0.2">
      <c r="A203" s="14" t="s">
        <v>1</v>
      </c>
      <c r="B203" s="680" t="s">
        <v>2</v>
      </c>
      <c r="C203" s="15" t="s">
        <v>3</v>
      </c>
      <c r="D203" s="14" t="s">
        <v>4</v>
      </c>
      <c r="E203" s="16" t="s">
        <v>5</v>
      </c>
      <c r="F203" s="251" t="s">
        <v>6</v>
      </c>
      <c r="G203" s="18" t="s">
        <v>7</v>
      </c>
      <c r="H203" s="20" t="s">
        <v>251</v>
      </c>
      <c r="I203" s="19" t="s">
        <v>8</v>
      </c>
      <c r="J203" s="20" t="s">
        <v>9</v>
      </c>
      <c r="K203" s="763" t="s">
        <v>10</v>
      </c>
      <c r="L203" s="21" t="s">
        <v>11</v>
      </c>
    </row>
    <row r="204" spans="1:12" s="13" customFormat="1" ht="48" x14ac:dyDescent="0.2">
      <c r="A204" s="158">
        <v>1</v>
      </c>
      <c r="B204" s="159" t="s">
        <v>466</v>
      </c>
      <c r="C204" s="746"/>
      <c r="D204" s="126" t="s">
        <v>14</v>
      </c>
      <c r="E204" s="129">
        <v>50</v>
      </c>
      <c r="F204" s="618"/>
      <c r="G204" s="563"/>
      <c r="H204" s="29"/>
      <c r="I204" s="28"/>
      <c r="J204" s="29"/>
      <c r="K204" s="758"/>
      <c r="L204" s="592">
        <v>1</v>
      </c>
    </row>
    <row r="205" spans="1:12" s="13" customFormat="1" ht="144" x14ac:dyDescent="0.2">
      <c r="A205" s="158">
        <v>2</v>
      </c>
      <c r="B205" s="70" t="s">
        <v>464</v>
      </c>
      <c r="C205" s="746"/>
      <c r="D205" s="126" t="s">
        <v>14</v>
      </c>
      <c r="E205" s="129">
        <v>100</v>
      </c>
      <c r="F205" s="618"/>
      <c r="G205" s="563"/>
      <c r="H205" s="29"/>
      <c r="I205" s="28"/>
      <c r="J205" s="29"/>
      <c r="K205" s="758"/>
      <c r="L205" s="592"/>
    </row>
    <row r="206" spans="1:12" s="13" customFormat="1" ht="60" x14ac:dyDescent="0.2">
      <c r="A206" s="158">
        <v>3</v>
      </c>
      <c r="B206" s="159" t="s">
        <v>465</v>
      </c>
      <c r="C206" s="746"/>
      <c r="D206" s="126" t="s">
        <v>49</v>
      </c>
      <c r="E206" s="129">
        <v>100</v>
      </c>
      <c r="F206" s="745"/>
      <c r="G206" s="563"/>
      <c r="H206" s="29"/>
      <c r="I206" s="28"/>
      <c r="J206" s="29"/>
      <c r="K206" s="758"/>
      <c r="L206" s="744"/>
    </row>
    <row r="207" spans="1:12" s="13" customFormat="1" ht="36" x14ac:dyDescent="0.2">
      <c r="A207" s="158">
        <v>4</v>
      </c>
      <c r="B207" s="159" t="s">
        <v>277</v>
      </c>
      <c r="C207" s="746"/>
      <c r="D207" s="126" t="s">
        <v>14</v>
      </c>
      <c r="E207" s="129">
        <v>20</v>
      </c>
      <c r="F207" s="618"/>
      <c r="G207" s="563"/>
      <c r="H207" s="29"/>
      <c r="I207" s="28"/>
      <c r="J207" s="29"/>
      <c r="K207" s="758"/>
      <c r="L207" s="592">
        <v>1</v>
      </c>
    </row>
    <row r="208" spans="1:12" s="13" customFormat="1" x14ac:dyDescent="0.2">
      <c r="A208" s="6"/>
      <c r="B208" s="705"/>
      <c r="C208" s="152"/>
      <c r="D208" s="40"/>
      <c r="E208" s="8"/>
      <c r="F208" s="648" t="s">
        <v>19</v>
      </c>
      <c r="G208" s="54"/>
      <c r="H208" s="54"/>
      <c r="I208" s="569">
        <f>SUM(I204:I207)</f>
        <v>0</v>
      </c>
      <c r="J208" s="570">
        <f>SUM(J204:J207)</f>
        <v>0</v>
      </c>
      <c r="K208" s="775">
        <f>SUM(K204:K207)</f>
        <v>0</v>
      </c>
      <c r="L208" s="12"/>
    </row>
    <row r="209" spans="1:12" s="13" customFormat="1" ht="12" x14ac:dyDescent="0.2">
      <c r="A209" s="168"/>
      <c r="B209" s="706"/>
      <c r="C209" s="447"/>
      <c r="D209" s="170"/>
      <c r="E209" s="171"/>
      <c r="F209" s="466"/>
      <c r="G209" s="172"/>
      <c r="H209" s="172"/>
      <c r="I209" s="55"/>
      <c r="J209" s="56"/>
      <c r="K209" s="767"/>
      <c r="L209" s="12"/>
    </row>
    <row r="210" spans="1:12" s="13" customFormat="1" ht="12" x14ac:dyDescent="0.2">
      <c r="A210" s="6"/>
      <c r="B210" s="704" t="s">
        <v>425</v>
      </c>
      <c r="C210" s="491"/>
      <c r="D210" s="152"/>
      <c r="E210" s="8"/>
      <c r="F210" s="632"/>
      <c r="G210" s="9"/>
      <c r="H210" s="9"/>
      <c r="I210" s="10"/>
      <c r="J210" s="11"/>
      <c r="K210" s="762"/>
      <c r="L210" s="12"/>
    </row>
    <row r="211" spans="1:12" s="13" customFormat="1" ht="36" x14ac:dyDescent="0.2">
      <c r="A211" s="14" t="s">
        <v>1</v>
      </c>
      <c r="B211" s="680" t="s">
        <v>2</v>
      </c>
      <c r="C211" s="15" t="s">
        <v>3</v>
      </c>
      <c r="D211" s="14" t="s">
        <v>4</v>
      </c>
      <c r="E211" s="16" t="s">
        <v>5</v>
      </c>
      <c r="F211" s="251" t="s">
        <v>6</v>
      </c>
      <c r="G211" s="18" t="s">
        <v>7</v>
      </c>
      <c r="H211" s="20" t="s">
        <v>251</v>
      </c>
      <c r="I211" s="19" t="s">
        <v>8</v>
      </c>
      <c r="J211" s="20" t="s">
        <v>9</v>
      </c>
      <c r="K211" s="763" t="s">
        <v>10</v>
      </c>
      <c r="L211" s="21" t="s">
        <v>11</v>
      </c>
    </row>
    <row r="212" spans="1:12" s="13" customFormat="1" ht="60" x14ac:dyDescent="0.2">
      <c r="A212" s="163">
        <v>1</v>
      </c>
      <c r="B212" s="159" t="s">
        <v>96</v>
      </c>
      <c r="C212" s="160"/>
      <c r="D212" s="126" t="s">
        <v>14</v>
      </c>
      <c r="E212" s="129">
        <v>150</v>
      </c>
      <c r="F212" s="618"/>
      <c r="G212" s="563"/>
      <c r="H212" s="29"/>
      <c r="I212" s="28"/>
      <c r="J212" s="29"/>
      <c r="K212" s="758"/>
      <c r="L212" s="592">
        <v>1</v>
      </c>
    </row>
    <row r="213" spans="1:12" s="13" customFormat="1" x14ac:dyDescent="0.2">
      <c r="A213" s="6"/>
      <c r="B213" s="705"/>
      <c r="C213" s="152"/>
      <c r="D213" s="40"/>
      <c r="E213" s="8"/>
      <c r="F213" s="619" t="s">
        <v>19</v>
      </c>
      <c r="G213" s="54"/>
      <c r="H213" s="54"/>
      <c r="I213" s="42">
        <f>SUM(I212)</f>
        <v>0</v>
      </c>
      <c r="J213" s="43">
        <f>SUM(J212)</f>
        <v>0</v>
      </c>
      <c r="K213" s="764">
        <f>SUM(K212)</f>
        <v>0</v>
      </c>
      <c r="L213" s="12"/>
    </row>
    <row r="214" spans="1:12" s="13" customFormat="1" ht="12" x14ac:dyDescent="0.2">
      <c r="A214" s="168"/>
      <c r="B214" s="706"/>
      <c r="C214" s="447"/>
      <c r="D214" s="447"/>
      <c r="E214" s="171"/>
      <c r="F214" s="636"/>
      <c r="G214" s="172"/>
      <c r="H214" s="172"/>
      <c r="I214" s="54"/>
      <c r="J214" s="11"/>
      <c r="K214" s="762"/>
      <c r="L214" s="12"/>
    </row>
    <row r="215" spans="1:12" s="13" customFormat="1" ht="12" x14ac:dyDescent="0.2">
      <c r="A215" s="6"/>
      <c r="B215" s="707" t="s">
        <v>426</v>
      </c>
      <c r="C215" s="526"/>
      <c r="D215" s="161"/>
      <c r="E215" s="125"/>
      <c r="F215" s="632"/>
      <c r="G215" s="9"/>
      <c r="H215" s="9"/>
      <c r="I215" s="10"/>
      <c r="J215" s="11"/>
      <c r="K215" s="762"/>
      <c r="L215" s="12"/>
    </row>
    <row r="216" spans="1:12" s="50" customFormat="1" ht="36" x14ac:dyDescent="0.2">
      <c r="A216" s="14" t="s">
        <v>1</v>
      </c>
      <c r="B216" s="259" t="s">
        <v>2</v>
      </c>
      <c r="C216" s="15" t="s">
        <v>3</v>
      </c>
      <c r="D216" s="14" t="s">
        <v>4</v>
      </c>
      <c r="E216" s="16" t="s">
        <v>5</v>
      </c>
      <c r="F216" s="251" t="s">
        <v>6</v>
      </c>
      <c r="G216" s="18" t="s">
        <v>7</v>
      </c>
      <c r="H216" s="20" t="s">
        <v>251</v>
      </c>
      <c r="I216" s="19" t="s">
        <v>8</v>
      </c>
      <c r="J216" s="20" t="s">
        <v>9</v>
      </c>
      <c r="K216" s="763" t="s">
        <v>10</v>
      </c>
      <c r="L216" s="21" t="s">
        <v>11</v>
      </c>
    </row>
    <row r="217" spans="1:12" s="13" customFormat="1" ht="22.5" customHeight="1" x14ac:dyDescent="0.2">
      <c r="A217" s="163">
        <v>1</v>
      </c>
      <c r="B217" s="70" t="s">
        <v>98</v>
      </c>
      <c r="C217" s="162"/>
      <c r="D217" s="163" t="s">
        <v>14</v>
      </c>
      <c r="E217" s="129">
        <v>10</v>
      </c>
      <c r="F217" s="637"/>
      <c r="G217" s="108"/>
      <c r="H217" s="29"/>
      <c r="I217" s="28"/>
      <c r="J217" s="29"/>
      <c r="K217" s="758"/>
      <c r="L217" s="95"/>
    </row>
    <row r="218" spans="1:12" s="13" customFormat="1" ht="22.5" customHeight="1" x14ac:dyDescent="0.2">
      <c r="A218" s="163">
        <v>2</v>
      </c>
      <c r="B218" s="70" t="s">
        <v>99</v>
      </c>
      <c r="C218" s="162"/>
      <c r="D218" s="163" t="s">
        <v>14</v>
      </c>
      <c r="E218" s="129">
        <v>10</v>
      </c>
      <c r="F218" s="637"/>
      <c r="G218" s="108"/>
      <c r="H218" s="29"/>
      <c r="I218" s="28"/>
      <c r="J218" s="29"/>
      <c r="K218" s="758"/>
      <c r="L218" s="95"/>
    </row>
    <row r="219" spans="1:12" s="13" customFormat="1" ht="60" x14ac:dyDescent="0.2">
      <c r="A219" s="163">
        <v>4</v>
      </c>
      <c r="B219" s="70" t="s">
        <v>101</v>
      </c>
      <c r="C219" s="162"/>
      <c r="D219" s="163" t="s">
        <v>14</v>
      </c>
      <c r="E219" s="129">
        <v>20</v>
      </c>
      <c r="F219" s="637"/>
      <c r="G219" s="108"/>
      <c r="H219" s="29"/>
      <c r="I219" s="28"/>
      <c r="J219" s="29"/>
      <c r="K219" s="758"/>
      <c r="L219" s="95"/>
    </row>
    <row r="220" spans="1:12" s="13" customFormat="1" ht="22.5" customHeight="1" x14ac:dyDescent="0.2">
      <c r="A220" s="163">
        <v>6</v>
      </c>
      <c r="B220" s="70" t="s">
        <v>102</v>
      </c>
      <c r="C220" s="162"/>
      <c r="D220" s="163" t="s">
        <v>14</v>
      </c>
      <c r="E220" s="129">
        <v>40</v>
      </c>
      <c r="F220" s="637"/>
      <c r="G220" s="108"/>
      <c r="H220" s="29"/>
      <c r="I220" s="28"/>
      <c r="J220" s="29"/>
      <c r="K220" s="758"/>
      <c r="L220" s="95">
        <v>1</v>
      </c>
    </row>
    <row r="221" spans="1:12" s="13" customFormat="1" x14ac:dyDescent="0.2">
      <c r="A221" s="6"/>
      <c r="B221" s="683"/>
      <c r="C221" s="7"/>
      <c r="D221" s="40"/>
      <c r="E221" s="8"/>
      <c r="F221" s="638" t="s">
        <v>19</v>
      </c>
      <c r="G221" s="96"/>
      <c r="H221" s="96"/>
      <c r="I221" s="42">
        <f>SUM(I217:I220)</f>
        <v>0</v>
      </c>
      <c r="J221" s="43">
        <f>SUM(J217:J220)</f>
        <v>0</v>
      </c>
      <c r="K221" s="764">
        <f>SUM(K217:K220)</f>
        <v>0</v>
      </c>
      <c r="L221" s="30"/>
    </row>
    <row r="222" spans="1:12" s="13" customFormat="1" x14ac:dyDescent="0.2">
      <c r="A222" s="6"/>
      <c r="B222" s="683"/>
      <c r="C222" s="7"/>
      <c r="D222" s="40"/>
      <c r="E222" s="8"/>
      <c r="F222" s="327"/>
      <c r="G222" s="54"/>
      <c r="H222" s="54"/>
      <c r="I222" s="660"/>
      <c r="J222" s="661"/>
      <c r="K222" s="772"/>
      <c r="L222" s="12"/>
    </row>
    <row r="223" spans="1:12" s="13" customFormat="1" ht="12" x14ac:dyDescent="0.2">
      <c r="A223" s="6"/>
      <c r="B223" s="707" t="s">
        <v>504</v>
      </c>
      <c r="C223" s="526"/>
      <c r="D223" s="161"/>
      <c r="E223" s="125"/>
      <c r="F223" s="632"/>
      <c r="G223" s="9"/>
      <c r="H223" s="9"/>
      <c r="I223" s="10"/>
      <c r="J223" s="11"/>
      <c r="K223" s="762"/>
      <c r="L223" s="12"/>
    </row>
    <row r="224" spans="1:12" s="13" customFormat="1" ht="36" x14ac:dyDescent="0.2">
      <c r="A224" s="14" t="s">
        <v>1</v>
      </c>
      <c r="B224" s="259" t="s">
        <v>2</v>
      </c>
      <c r="C224" s="15" t="s">
        <v>3</v>
      </c>
      <c r="D224" s="14" t="s">
        <v>4</v>
      </c>
      <c r="E224" s="16" t="s">
        <v>5</v>
      </c>
      <c r="F224" s="251" t="s">
        <v>6</v>
      </c>
      <c r="G224" s="18" t="s">
        <v>7</v>
      </c>
      <c r="H224" s="20" t="s">
        <v>251</v>
      </c>
      <c r="I224" s="19" t="s">
        <v>8</v>
      </c>
      <c r="J224" s="20" t="s">
        <v>9</v>
      </c>
      <c r="K224" s="763" t="s">
        <v>10</v>
      </c>
      <c r="L224" s="21" t="s">
        <v>11</v>
      </c>
    </row>
    <row r="225" spans="1:12" s="13" customFormat="1" ht="84" x14ac:dyDescent="0.2">
      <c r="A225" s="163">
        <v>3</v>
      </c>
      <c r="B225" s="70" t="s">
        <v>100</v>
      </c>
      <c r="C225" s="162"/>
      <c r="D225" s="163" t="s">
        <v>14</v>
      </c>
      <c r="E225" s="129">
        <v>200</v>
      </c>
      <c r="F225" s="637"/>
      <c r="G225" s="108"/>
      <c r="H225" s="29"/>
      <c r="I225" s="28"/>
      <c r="J225" s="29"/>
      <c r="K225" s="758"/>
      <c r="L225" s="95">
        <v>1</v>
      </c>
    </row>
    <row r="226" spans="1:12" s="13" customFormat="1" ht="36" x14ac:dyDescent="0.2">
      <c r="A226" s="163">
        <v>5</v>
      </c>
      <c r="B226" s="70" t="s">
        <v>253</v>
      </c>
      <c r="C226" s="162"/>
      <c r="D226" s="163" t="s">
        <v>14</v>
      </c>
      <c r="E226" s="129">
        <v>30</v>
      </c>
      <c r="F226" s="637"/>
      <c r="G226" s="108"/>
      <c r="H226" s="29"/>
      <c r="I226" s="28"/>
      <c r="J226" s="29"/>
      <c r="K226" s="758"/>
      <c r="L226" s="95"/>
    </row>
    <row r="227" spans="1:12" s="13" customFormat="1" x14ac:dyDescent="0.2">
      <c r="A227" s="6"/>
      <c r="B227" s="683"/>
      <c r="C227" s="7"/>
      <c r="D227" s="40"/>
      <c r="E227" s="8"/>
      <c r="F227" s="638" t="s">
        <v>19</v>
      </c>
      <c r="G227" s="96"/>
      <c r="H227" s="96"/>
      <c r="I227" s="42">
        <f>SUM(I225:I226)</f>
        <v>0</v>
      </c>
      <c r="J227" s="43">
        <f>SUM(J225:J226)</f>
        <v>0</v>
      </c>
      <c r="K227" s="764">
        <f>SUM(K225:K226)</f>
        <v>0</v>
      </c>
      <c r="L227" s="30"/>
    </row>
    <row r="228" spans="1:12" s="13" customFormat="1" ht="12" x14ac:dyDescent="0.2">
      <c r="A228" s="168"/>
      <c r="B228" s="685"/>
      <c r="C228" s="417"/>
      <c r="D228" s="170"/>
      <c r="E228" s="171"/>
      <c r="F228" s="466"/>
      <c r="G228" s="172"/>
      <c r="H228" s="172"/>
      <c r="I228" s="55"/>
      <c r="J228" s="56"/>
      <c r="K228" s="767"/>
      <c r="L228" s="12"/>
    </row>
    <row r="229" spans="1:12" s="13" customFormat="1" ht="12" x14ac:dyDescent="0.2">
      <c r="A229" s="6"/>
      <c r="B229" s="707" t="s">
        <v>427</v>
      </c>
      <c r="C229" s="526"/>
      <c r="D229" s="161"/>
      <c r="E229" s="125"/>
      <c r="F229" s="632"/>
      <c r="G229" s="9"/>
      <c r="H229" s="9"/>
      <c r="I229" s="10"/>
      <c r="J229" s="11"/>
      <c r="K229" s="762"/>
      <c r="L229" s="12"/>
    </row>
    <row r="230" spans="1:12" s="13" customFormat="1" ht="36" x14ac:dyDescent="0.2">
      <c r="A230" s="14" t="s">
        <v>1</v>
      </c>
      <c r="B230" s="259" t="s">
        <v>2</v>
      </c>
      <c r="C230" s="15" t="s">
        <v>3</v>
      </c>
      <c r="D230" s="14" t="s">
        <v>4</v>
      </c>
      <c r="E230" s="16" t="s">
        <v>5</v>
      </c>
      <c r="F230" s="251" t="s">
        <v>6</v>
      </c>
      <c r="G230" s="18" t="s">
        <v>7</v>
      </c>
      <c r="H230" s="20" t="s">
        <v>251</v>
      </c>
      <c r="I230" s="19" t="s">
        <v>8</v>
      </c>
      <c r="J230" s="20" t="s">
        <v>9</v>
      </c>
      <c r="K230" s="763" t="s">
        <v>10</v>
      </c>
      <c r="L230" s="21" t="s">
        <v>11</v>
      </c>
    </row>
    <row r="231" spans="1:12" s="13" customFormat="1" ht="12" x14ac:dyDescent="0.2">
      <c r="A231" s="158" t="s">
        <v>12</v>
      </c>
      <c r="B231" s="159" t="s">
        <v>97</v>
      </c>
      <c r="C231" s="162"/>
      <c r="D231" s="163" t="s">
        <v>14</v>
      </c>
      <c r="E231" s="129">
        <v>10</v>
      </c>
      <c r="F231" s="649"/>
      <c r="G231" s="108"/>
      <c r="H231" s="29"/>
      <c r="I231" s="28"/>
      <c r="J231" s="29"/>
      <c r="K231" s="758"/>
      <c r="L231" s="95"/>
    </row>
    <row r="232" spans="1:12" s="13" customFormat="1" x14ac:dyDescent="0.2">
      <c r="A232" s="6"/>
      <c r="B232" s="683"/>
      <c r="C232" s="7"/>
      <c r="D232" s="40"/>
      <c r="E232" s="8"/>
      <c r="F232" s="638" t="s">
        <v>19</v>
      </c>
      <c r="G232" s="96"/>
      <c r="H232" s="96"/>
      <c r="I232" s="42">
        <f>SUM(I231)</f>
        <v>0</v>
      </c>
      <c r="J232" s="43">
        <f>SUM(J231)</f>
        <v>0</v>
      </c>
      <c r="K232" s="764">
        <f>SUM(K231)</f>
        <v>0</v>
      </c>
      <c r="L232" s="30"/>
    </row>
    <row r="233" spans="1:12" s="13" customFormat="1" ht="12" x14ac:dyDescent="0.2">
      <c r="A233" s="168"/>
      <c r="B233" s="685"/>
      <c r="C233" s="417"/>
      <c r="D233" s="170"/>
      <c r="E233" s="171"/>
      <c r="F233" s="466"/>
      <c r="G233" s="172"/>
      <c r="H233" s="172"/>
      <c r="I233" s="55"/>
      <c r="J233" s="56"/>
      <c r="K233" s="767"/>
      <c r="L233" s="12"/>
    </row>
    <row r="234" spans="1:12" s="13" customFormat="1" ht="12" x14ac:dyDescent="0.2">
      <c r="A234" s="168"/>
      <c r="B234" s="448"/>
      <c r="C234" s="417"/>
      <c r="D234" s="417"/>
      <c r="E234" s="171"/>
      <c r="F234" s="636"/>
      <c r="G234" s="172"/>
      <c r="H234" s="172"/>
      <c r="I234" s="54"/>
      <c r="J234" s="11"/>
      <c r="K234" s="762"/>
      <c r="L234" s="12"/>
    </row>
    <row r="235" spans="1:12" s="13" customFormat="1" ht="12" x14ac:dyDescent="0.2">
      <c r="A235" s="168"/>
      <c r="B235" s="696" t="s">
        <v>428</v>
      </c>
      <c r="C235" s="496"/>
      <c r="D235" s="168"/>
      <c r="E235" s="420"/>
      <c r="F235" s="636"/>
      <c r="G235" s="418"/>
      <c r="H235" s="418"/>
      <c r="I235" s="10"/>
      <c r="J235" s="11"/>
      <c r="K235" s="762"/>
      <c r="L235" s="12"/>
    </row>
    <row r="236" spans="1:12" s="13" customFormat="1" ht="36" x14ac:dyDescent="0.2">
      <c r="A236" s="14" t="s">
        <v>1</v>
      </c>
      <c r="B236" s="680" t="s">
        <v>2</v>
      </c>
      <c r="C236" s="15" t="s">
        <v>3</v>
      </c>
      <c r="D236" s="14" t="s">
        <v>4</v>
      </c>
      <c r="E236" s="16" t="s">
        <v>5</v>
      </c>
      <c r="F236" s="251" t="s">
        <v>6</v>
      </c>
      <c r="G236" s="18" t="s">
        <v>7</v>
      </c>
      <c r="H236" s="20" t="s">
        <v>251</v>
      </c>
      <c r="I236" s="19" t="s">
        <v>8</v>
      </c>
      <c r="J236" s="20" t="s">
        <v>9</v>
      </c>
      <c r="K236" s="763" t="s">
        <v>10</v>
      </c>
      <c r="L236" s="21" t="s">
        <v>11</v>
      </c>
    </row>
    <row r="237" spans="1:12" s="13" customFormat="1" ht="84" x14ac:dyDescent="0.2">
      <c r="A237" s="126">
        <v>1</v>
      </c>
      <c r="B237" s="164" t="s">
        <v>249</v>
      </c>
      <c r="C237" s="165"/>
      <c r="D237" s="166" t="s">
        <v>14</v>
      </c>
      <c r="E237" s="129">
        <v>3000</v>
      </c>
      <c r="F237" s="619"/>
      <c r="G237" s="167"/>
      <c r="H237" s="29"/>
      <c r="I237" s="28"/>
      <c r="J237" s="29"/>
      <c r="K237" s="758"/>
      <c r="L237" s="76">
        <v>1</v>
      </c>
    </row>
    <row r="238" spans="1:12" s="13" customFormat="1" ht="108" x14ac:dyDescent="0.2">
      <c r="A238" s="126">
        <v>2</v>
      </c>
      <c r="B238" s="164" t="s">
        <v>461</v>
      </c>
      <c r="C238" s="165"/>
      <c r="D238" s="166" t="s">
        <v>14</v>
      </c>
      <c r="E238" s="129">
        <v>1500</v>
      </c>
      <c r="F238" s="619"/>
      <c r="G238" s="167"/>
      <c r="H238" s="29"/>
      <c r="I238" s="28"/>
      <c r="J238" s="29"/>
      <c r="K238" s="758"/>
      <c r="L238" s="76">
        <v>1</v>
      </c>
    </row>
    <row r="239" spans="1:12" s="13" customFormat="1" ht="72" x14ac:dyDescent="0.2">
      <c r="A239" s="126">
        <v>3</v>
      </c>
      <c r="B239" s="164" t="s">
        <v>250</v>
      </c>
      <c r="C239" s="165"/>
      <c r="D239" s="166" t="s">
        <v>14</v>
      </c>
      <c r="E239" s="129">
        <v>1000</v>
      </c>
      <c r="F239" s="619"/>
      <c r="G239" s="167"/>
      <c r="H239" s="29"/>
      <c r="I239" s="28"/>
      <c r="J239" s="29"/>
      <c r="K239" s="758"/>
      <c r="L239" s="76">
        <v>1</v>
      </c>
    </row>
    <row r="240" spans="1:12" s="13" customFormat="1" ht="60" x14ac:dyDescent="0.2">
      <c r="A240" s="126">
        <v>4</v>
      </c>
      <c r="B240" s="30" t="s">
        <v>462</v>
      </c>
      <c r="C240" s="165"/>
      <c r="D240" s="163" t="s">
        <v>14</v>
      </c>
      <c r="E240" s="129">
        <v>500</v>
      </c>
      <c r="F240" s="619"/>
      <c r="G240" s="167"/>
      <c r="H240" s="29"/>
      <c r="I240" s="28"/>
      <c r="J240" s="29"/>
      <c r="K240" s="758"/>
      <c r="L240" s="76">
        <v>1</v>
      </c>
    </row>
    <row r="241" spans="1:12" s="13" customFormat="1" x14ac:dyDescent="0.2">
      <c r="A241" s="6"/>
      <c r="B241" s="696"/>
      <c r="C241" s="40"/>
      <c r="D241" s="6"/>
      <c r="E241" s="8"/>
      <c r="F241" s="327" t="s">
        <v>19</v>
      </c>
      <c r="G241" s="54"/>
      <c r="H241" s="54"/>
      <c r="I241" s="754">
        <f>SUM(I237:I240)</f>
        <v>0</v>
      </c>
      <c r="J241" s="68">
        <f>SUM(J237:J240)</f>
        <v>0</v>
      </c>
      <c r="K241" s="764">
        <f>SUM(K237:K240)</f>
        <v>0</v>
      </c>
      <c r="L241" s="76"/>
    </row>
    <row r="242" spans="1:12" s="13" customFormat="1" x14ac:dyDescent="0.2">
      <c r="A242" s="6"/>
      <c r="B242" s="696"/>
      <c r="C242" s="40"/>
      <c r="D242" s="6"/>
      <c r="E242" s="8"/>
      <c r="F242" s="327"/>
      <c r="G242" s="54"/>
      <c r="H242" s="54"/>
      <c r="I242" s="389"/>
      <c r="J242" s="363"/>
      <c r="K242" s="772"/>
      <c r="L242" s="204"/>
    </row>
    <row r="243" spans="1:12" s="13" customFormat="1" ht="12" x14ac:dyDescent="0.2">
      <c r="A243" s="168"/>
      <c r="B243" s="696" t="s">
        <v>505</v>
      </c>
      <c r="C243" s="496"/>
      <c r="D243" s="168"/>
      <c r="E243" s="420"/>
      <c r="F243" s="636"/>
      <c r="G243" s="418"/>
      <c r="H243" s="418"/>
      <c r="I243" s="10"/>
      <c r="J243" s="11"/>
      <c r="K243" s="762"/>
      <c r="L243" s="12"/>
    </row>
    <row r="244" spans="1:12" s="13" customFormat="1" ht="36" x14ac:dyDescent="0.2">
      <c r="A244" s="14" t="s">
        <v>1</v>
      </c>
      <c r="B244" s="680" t="s">
        <v>2</v>
      </c>
      <c r="C244" s="15" t="s">
        <v>3</v>
      </c>
      <c r="D244" s="14" t="s">
        <v>4</v>
      </c>
      <c r="E244" s="16" t="s">
        <v>5</v>
      </c>
      <c r="F244" s="251" t="s">
        <v>6</v>
      </c>
      <c r="G244" s="18" t="s">
        <v>7</v>
      </c>
      <c r="H244" s="20" t="s">
        <v>251</v>
      </c>
      <c r="I244" s="19" t="s">
        <v>8</v>
      </c>
      <c r="J244" s="20" t="s">
        <v>9</v>
      </c>
      <c r="K244" s="763" t="s">
        <v>10</v>
      </c>
      <c r="L244" s="21" t="s">
        <v>11</v>
      </c>
    </row>
    <row r="245" spans="1:12" s="13" customFormat="1" ht="36" x14ac:dyDescent="0.2">
      <c r="A245" s="126">
        <v>5</v>
      </c>
      <c r="B245" s="164" t="s">
        <v>463</v>
      </c>
      <c r="C245" s="165"/>
      <c r="D245" s="166" t="s">
        <v>14</v>
      </c>
      <c r="E245" s="129">
        <v>500</v>
      </c>
      <c r="F245" s="619"/>
      <c r="G245" s="167"/>
      <c r="H245" s="29"/>
      <c r="I245" s="28"/>
      <c r="J245" s="29"/>
      <c r="K245" s="758"/>
      <c r="L245" s="76">
        <v>1</v>
      </c>
    </row>
    <row r="246" spans="1:12" s="13" customFormat="1" x14ac:dyDescent="0.2">
      <c r="A246" s="168"/>
      <c r="B246" s="708"/>
      <c r="C246" s="170"/>
      <c r="D246" s="168"/>
      <c r="E246" s="171"/>
      <c r="F246" s="327" t="s">
        <v>19</v>
      </c>
      <c r="G246" s="54"/>
      <c r="H246" s="54"/>
      <c r="I246" s="754">
        <f>SUM(I241:I243)</f>
        <v>0</v>
      </c>
      <c r="J246" s="68">
        <f>SUM(J241:J243)</f>
        <v>0</v>
      </c>
      <c r="K246" s="764">
        <f>SUM(K241:K243)</f>
        <v>0</v>
      </c>
      <c r="L246" s="76"/>
    </row>
    <row r="247" spans="1:12" s="13" customFormat="1" ht="12" x14ac:dyDescent="0.2">
      <c r="A247" s="168"/>
      <c r="B247" s="708"/>
      <c r="C247" s="170"/>
      <c r="D247" s="168"/>
      <c r="E247" s="171"/>
      <c r="F247" s="466"/>
      <c r="G247" s="172"/>
      <c r="H247" s="172"/>
      <c r="I247" s="55"/>
      <c r="J247" s="56"/>
      <c r="K247" s="767"/>
      <c r="L247" s="12"/>
    </row>
    <row r="248" spans="1:12" s="13" customFormat="1" ht="12" x14ac:dyDescent="0.2">
      <c r="A248" s="168"/>
      <c r="B248" s="696" t="s">
        <v>506</v>
      </c>
      <c r="C248" s="496"/>
      <c r="D248" s="168"/>
      <c r="E248" s="420"/>
      <c r="F248" s="636"/>
      <c r="G248" s="418"/>
      <c r="H248" s="418"/>
      <c r="I248" s="10"/>
      <c r="J248" s="11"/>
      <c r="K248" s="762"/>
      <c r="L248" s="12"/>
    </row>
    <row r="249" spans="1:12" s="13" customFormat="1" ht="36" x14ac:dyDescent="0.2">
      <c r="A249" s="14" t="s">
        <v>1</v>
      </c>
      <c r="B249" s="680" t="s">
        <v>2</v>
      </c>
      <c r="C249" s="15" t="s">
        <v>3</v>
      </c>
      <c r="D249" s="14" t="s">
        <v>4</v>
      </c>
      <c r="E249" s="16" t="s">
        <v>5</v>
      </c>
      <c r="F249" s="251" t="s">
        <v>6</v>
      </c>
      <c r="G249" s="18" t="s">
        <v>7</v>
      </c>
      <c r="H249" s="20" t="s">
        <v>251</v>
      </c>
      <c r="I249" s="19" t="s">
        <v>8</v>
      </c>
      <c r="J249" s="20" t="s">
        <v>9</v>
      </c>
      <c r="K249" s="763" t="s">
        <v>10</v>
      </c>
      <c r="L249" s="21" t="s">
        <v>11</v>
      </c>
    </row>
    <row r="250" spans="1:12" s="13" customFormat="1" ht="60" x14ac:dyDescent="0.2">
      <c r="A250" s="126">
        <v>6</v>
      </c>
      <c r="B250" s="30" t="s">
        <v>401</v>
      </c>
      <c r="C250" s="165"/>
      <c r="D250" s="163" t="s">
        <v>14</v>
      </c>
      <c r="E250" s="129">
        <v>2000</v>
      </c>
      <c r="F250" s="619"/>
      <c r="G250" s="167"/>
      <c r="H250" s="29"/>
      <c r="I250" s="28"/>
      <c r="J250" s="29"/>
      <c r="K250" s="758"/>
      <c r="L250" s="76">
        <v>2</v>
      </c>
    </row>
    <row r="251" spans="1:12" s="13" customFormat="1" x14ac:dyDescent="0.2">
      <c r="A251" s="168"/>
      <c r="B251" s="708"/>
      <c r="C251" s="170"/>
      <c r="D251" s="168"/>
      <c r="E251" s="171"/>
      <c r="F251" s="327" t="s">
        <v>19</v>
      </c>
      <c r="G251" s="54"/>
      <c r="H251" s="54"/>
      <c r="I251" s="754">
        <f>SUM(I245:I248)</f>
        <v>0</v>
      </c>
      <c r="J251" s="68">
        <f>SUM(J245:J248)</f>
        <v>0</v>
      </c>
      <c r="K251" s="764">
        <f>SUM(K245:K248)</f>
        <v>0</v>
      </c>
      <c r="L251" s="76"/>
    </row>
    <row r="252" spans="1:12" s="13" customFormat="1" ht="12" x14ac:dyDescent="0.2">
      <c r="A252" s="168"/>
      <c r="B252" s="175"/>
      <c r="C252" s="170"/>
      <c r="D252" s="168"/>
      <c r="E252" s="171"/>
      <c r="F252" s="466"/>
      <c r="G252" s="172"/>
      <c r="H252" s="172"/>
      <c r="I252" s="173"/>
      <c r="J252" s="174"/>
      <c r="K252" s="776"/>
      <c r="L252" s="175"/>
    </row>
    <row r="253" spans="1:12" s="13" customFormat="1" ht="12" x14ac:dyDescent="0.2">
      <c r="A253" s="168"/>
      <c r="B253" s="175"/>
      <c r="C253" s="170"/>
      <c r="D253" s="170"/>
      <c r="E253" s="420"/>
      <c r="F253" s="636"/>
      <c r="G253" s="172"/>
      <c r="H253" s="172"/>
      <c r="I253" s="54"/>
      <c r="J253" s="11"/>
      <c r="K253" s="762"/>
      <c r="L253" s="12"/>
    </row>
    <row r="254" spans="1:12" s="50" customFormat="1" x14ac:dyDescent="0.2">
      <c r="A254" s="6"/>
      <c r="B254" s="696" t="s">
        <v>429</v>
      </c>
      <c r="C254" s="496"/>
      <c r="D254" s="6"/>
      <c r="E254" s="44"/>
      <c r="F254" s="632"/>
      <c r="G254" s="9"/>
      <c r="H254" s="9"/>
      <c r="I254" s="10"/>
      <c r="J254" s="11"/>
      <c r="K254" s="762"/>
      <c r="L254" s="97"/>
    </row>
    <row r="255" spans="1:12" s="50" customFormat="1" ht="36" x14ac:dyDescent="0.2">
      <c r="A255" s="14" t="s">
        <v>1</v>
      </c>
      <c r="B255" s="680" t="s">
        <v>2</v>
      </c>
      <c r="C255" s="15" t="s">
        <v>3</v>
      </c>
      <c r="D255" s="14" t="s">
        <v>4</v>
      </c>
      <c r="E255" s="16" t="s">
        <v>5</v>
      </c>
      <c r="F255" s="251" t="s">
        <v>6</v>
      </c>
      <c r="G255" s="18" t="s">
        <v>7</v>
      </c>
      <c r="H255" s="20" t="s">
        <v>251</v>
      </c>
      <c r="I255" s="19" t="s">
        <v>8</v>
      </c>
      <c r="J255" s="20" t="s">
        <v>9</v>
      </c>
      <c r="K255" s="763" t="s">
        <v>10</v>
      </c>
      <c r="L255" s="21" t="s">
        <v>11</v>
      </c>
    </row>
    <row r="256" spans="1:12" s="13" customFormat="1" ht="128.25" customHeight="1" x14ac:dyDescent="0.2">
      <c r="A256" s="163">
        <v>1</v>
      </c>
      <c r="B256" s="199" t="s">
        <v>103</v>
      </c>
      <c r="C256" s="176"/>
      <c r="D256" s="163" t="s">
        <v>49</v>
      </c>
      <c r="E256" s="129">
        <v>1300</v>
      </c>
      <c r="F256" s="616"/>
      <c r="G256" s="167"/>
      <c r="H256" s="29"/>
      <c r="I256" s="28"/>
      <c r="J256" s="29"/>
      <c r="K256" s="758"/>
      <c r="L256" s="95">
        <v>3</v>
      </c>
    </row>
    <row r="257" spans="1:12" s="13" customFormat="1" x14ac:dyDescent="0.2">
      <c r="A257" s="6"/>
      <c r="B257" s="709"/>
      <c r="C257" s="39"/>
      <c r="D257" s="137"/>
      <c r="E257" s="138"/>
      <c r="F257" s="246" t="s">
        <v>19</v>
      </c>
      <c r="G257" s="1"/>
      <c r="H257" s="3"/>
      <c r="I257" s="178">
        <f>SUM(I256)</f>
        <v>0</v>
      </c>
      <c r="J257" s="178">
        <f>SUM(J256)</f>
        <v>0</v>
      </c>
      <c r="K257" s="777">
        <f>SUM(K256)</f>
        <v>0</v>
      </c>
      <c r="L257" s="121"/>
    </row>
    <row r="258" spans="1:12" s="13" customFormat="1" ht="12" x14ac:dyDescent="0.2">
      <c r="A258" s="168"/>
      <c r="B258" s="710"/>
      <c r="C258" s="169"/>
      <c r="D258" s="442"/>
      <c r="E258" s="443"/>
      <c r="F258" s="650"/>
      <c r="G258" s="444"/>
      <c r="H258" s="542"/>
      <c r="I258" s="183"/>
      <c r="J258" s="184"/>
      <c r="K258" s="762"/>
      <c r="L258" s="203"/>
    </row>
    <row r="259" spans="1:12" s="13" customFormat="1" x14ac:dyDescent="0.2">
      <c r="A259" s="6"/>
      <c r="B259" s="696" t="s">
        <v>430</v>
      </c>
      <c r="C259" s="500"/>
      <c r="D259" s="6"/>
      <c r="E259" s="44"/>
      <c r="F259" s="632"/>
      <c r="G259" s="9"/>
      <c r="H259" s="9"/>
      <c r="I259" s="10"/>
      <c r="J259" s="11"/>
      <c r="K259" s="762"/>
      <c r="L259" s="97"/>
    </row>
    <row r="260" spans="1:12" s="13" customFormat="1" ht="36" x14ac:dyDescent="0.2">
      <c r="A260" s="14" t="s">
        <v>1</v>
      </c>
      <c r="B260" s="680" t="s">
        <v>2</v>
      </c>
      <c r="C260" s="15" t="s">
        <v>3</v>
      </c>
      <c r="D260" s="14" t="s">
        <v>4</v>
      </c>
      <c r="E260" s="16" t="s">
        <v>5</v>
      </c>
      <c r="F260" s="251" t="s">
        <v>6</v>
      </c>
      <c r="G260" s="18" t="s">
        <v>7</v>
      </c>
      <c r="H260" s="20" t="s">
        <v>251</v>
      </c>
      <c r="I260" s="19" t="s">
        <v>8</v>
      </c>
      <c r="J260" s="20" t="s">
        <v>9</v>
      </c>
      <c r="K260" s="763" t="s">
        <v>10</v>
      </c>
      <c r="L260" s="21" t="s">
        <v>11</v>
      </c>
    </row>
    <row r="261" spans="1:12" s="13" customFormat="1" ht="83.25" customHeight="1" x14ac:dyDescent="0.2">
      <c r="A261" s="163">
        <v>1</v>
      </c>
      <c r="B261" s="199" t="s">
        <v>104</v>
      </c>
      <c r="C261" s="176"/>
      <c r="D261" s="163" t="s">
        <v>49</v>
      </c>
      <c r="E261" s="129">
        <v>1000</v>
      </c>
      <c r="F261" s="616"/>
      <c r="G261" s="167"/>
      <c r="H261" s="29"/>
      <c r="I261" s="28"/>
      <c r="J261" s="29"/>
      <c r="K261" s="758"/>
      <c r="L261" s="95">
        <v>3</v>
      </c>
    </row>
    <row r="262" spans="1:12" x14ac:dyDescent="0.2">
      <c r="F262" s="246" t="s">
        <v>19</v>
      </c>
      <c r="I262" s="178">
        <f>SUM(I261)</f>
        <v>0</v>
      </c>
      <c r="J262" s="178">
        <f>SUM(J261)</f>
        <v>0</v>
      </c>
      <c r="K262" s="777">
        <f>SUM(K261)</f>
        <v>0</v>
      </c>
      <c r="L262" s="121"/>
    </row>
    <row r="263" spans="1:12" x14ac:dyDescent="0.2">
      <c r="A263" s="369"/>
      <c r="B263" s="426"/>
      <c r="C263" s="369"/>
      <c r="D263" s="369"/>
      <c r="E263" s="414"/>
      <c r="F263" s="631"/>
      <c r="G263" s="369"/>
      <c r="H263" s="415"/>
    </row>
    <row r="264" spans="1:12" s="186" customFormat="1" x14ac:dyDescent="0.2">
      <c r="A264" s="179"/>
      <c r="B264" s="669" t="s">
        <v>431</v>
      </c>
      <c r="C264" s="527"/>
      <c r="D264" s="180"/>
      <c r="E264" s="181"/>
      <c r="F264" s="246"/>
      <c r="G264" s="182"/>
      <c r="H264" s="208"/>
      <c r="I264" s="183"/>
      <c r="J264" s="184"/>
      <c r="K264" s="762"/>
      <c r="L264" s="185"/>
    </row>
    <row r="265" spans="1:12" s="180" customFormat="1" ht="36" x14ac:dyDescent="0.2">
      <c r="A265" s="187" t="s">
        <v>1</v>
      </c>
      <c r="B265" s="670" t="s">
        <v>2</v>
      </c>
      <c r="C265" s="15" t="s">
        <v>3</v>
      </c>
      <c r="D265" s="14" t="s">
        <v>4</v>
      </c>
      <c r="E265" s="16" t="s">
        <v>5</v>
      </c>
      <c r="F265" s="251" t="s">
        <v>6</v>
      </c>
      <c r="G265" s="188" t="s">
        <v>7</v>
      </c>
      <c r="H265" s="20" t="s">
        <v>251</v>
      </c>
      <c r="I265" s="62" t="s">
        <v>8</v>
      </c>
      <c r="J265" s="17" t="s">
        <v>9</v>
      </c>
      <c r="K265" s="763" t="s">
        <v>10</v>
      </c>
      <c r="L265" s="21" t="s">
        <v>105</v>
      </c>
    </row>
    <row r="266" spans="1:12" s="191" customFormat="1" ht="12" x14ac:dyDescent="0.2">
      <c r="A266" s="22">
        <v>1</v>
      </c>
      <c r="B266" s="189" t="s">
        <v>106</v>
      </c>
      <c r="C266" s="190"/>
      <c r="D266" s="383" t="s">
        <v>107</v>
      </c>
      <c r="E266" s="26">
        <v>40</v>
      </c>
      <c r="F266" s="619"/>
      <c r="G266" s="27"/>
      <c r="H266" s="29"/>
      <c r="I266" s="28"/>
      <c r="J266" s="29"/>
      <c r="K266" s="758"/>
      <c r="L266" s="95" t="s">
        <v>108</v>
      </c>
    </row>
    <row r="267" spans="1:12" s="191" customFormat="1" ht="12" x14ac:dyDescent="0.2">
      <c r="A267" s="22">
        <v>2</v>
      </c>
      <c r="B267" s="30" t="s">
        <v>109</v>
      </c>
      <c r="C267" s="192"/>
      <c r="D267" s="384" t="s">
        <v>107</v>
      </c>
      <c r="E267" s="26">
        <v>30</v>
      </c>
      <c r="F267" s="619"/>
      <c r="G267" s="27"/>
      <c r="H267" s="29"/>
      <c r="I267" s="28"/>
      <c r="J267" s="29"/>
      <c r="K267" s="758"/>
      <c r="L267" s="95" t="s">
        <v>108</v>
      </c>
    </row>
    <row r="268" spans="1:12" s="191" customFormat="1" ht="36" x14ac:dyDescent="0.2">
      <c r="A268" s="22">
        <v>3</v>
      </c>
      <c r="B268" s="193" t="s">
        <v>240</v>
      </c>
      <c r="C268" s="192"/>
      <c r="D268" s="384" t="s">
        <v>107</v>
      </c>
      <c r="E268" s="382">
        <v>800</v>
      </c>
      <c r="F268" s="619"/>
      <c r="G268" s="27"/>
      <c r="H268" s="29"/>
      <c r="I268" s="28"/>
      <c r="J268" s="29"/>
      <c r="K268" s="758"/>
      <c r="L268" s="95" t="s">
        <v>108</v>
      </c>
    </row>
    <row r="269" spans="1:12" s="191" customFormat="1" ht="36" x14ac:dyDescent="0.2">
      <c r="A269" s="22">
        <v>4</v>
      </c>
      <c r="B269" s="193" t="s">
        <v>225</v>
      </c>
      <c r="C269" s="192"/>
      <c r="D269" s="384" t="s">
        <v>107</v>
      </c>
      <c r="E269" s="382">
        <v>1000</v>
      </c>
      <c r="F269" s="619"/>
      <c r="G269" s="27"/>
      <c r="H269" s="29"/>
      <c r="I269" s="28"/>
      <c r="J269" s="29"/>
      <c r="K269" s="758"/>
      <c r="L269" s="95" t="s">
        <v>108</v>
      </c>
    </row>
    <row r="270" spans="1:12" s="191" customFormat="1" ht="36" x14ac:dyDescent="0.2">
      <c r="A270" s="356">
        <v>5</v>
      </c>
      <c r="B270" s="197" t="s">
        <v>241</v>
      </c>
      <c r="C270" s="82"/>
      <c r="D270" s="385" t="s">
        <v>107</v>
      </c>
      <c r="E270" s="382">
        <v>1000</v>
      </c>
      <c r="F270" s="619"/>
      <c r="G270" s="27"/>
      <c r="H270" s="29"/>
      <c r="I270" s="28"/>
      <c r="J270" s="29"/>
      <c r="K270" s="758"/>
      <c r="L270" s="95" t="s">
        <v>108</v>
      </c>
    </row>
    <row r="271" spans="1:12" s="191" customFormat="1" ht="36" x14ac:dyDescent="0.2">
      <c r="A271" s="22">
        <v>6</v>
      </c>
      <c r="B271" s="95" t="s">
        <v>242</v>
      </c>
      <c r="C271" s="76"/>
      <c r="D271" s="383" t="s">
        <v>107</v>
      </c>
      <c r="E271" s="382">
        <v>1000</v>
      </c>
      <c r="F271" s="619"/>
      <c r="G271" s="27"/>
      <c r="H271" s="29"/>
      <c r="I271" s="28"/>
      <c r="J271" s="29"/>
      <c r="K271" s="758"/>
      <c r="L271" s="177" t="s">
        <v>108</v>
      </c>
    </row>
    <row r="272" spans="1:12" s="191" customFormat="1" x14ac:dyDescent="0.2">
      <c r="B272" s="203"/>
      <c r="C272" s="204"/>
      <c r="D272" s="204"/>
      <c r="E272" s="378"/>
      <c r="F272" s="246" t="s">
        <v>19</v>
      </c>
      <c r="G272" s="1"/>
      <c r="H272" s="3"/>
      <c r="I272" s="381">
        <f>SUM(I266:I271)</f>
        <v>0</v>
      </c>
      <c r="J272" s="381">
        <f>SUM(J266:J271)</f>
        <v>0</v>
      </c>
      <c r="K272" s="778">
        <f>SUM(K266:K271)</f>
        <v>0</v>
      </c>
      <c r="L272" s="121"/>
    </row>
    <row r="273" spans="1:12" s="191" customFormat="1" x14ac:dyDescent="0.2">
      <c r="B273" s="203"/>
      <c r="C273" s="204"/>
      <c r="D273" s="204"/>
      <c r="E273" s="378"/>
      <c r="F273" s="246"/>
      <c r="G273" s="1"/>
      <c r="H273" s="3"/>
      <c r="I273" s="578"/>
      <c r="J273" s="578"/>
      <c r="K273" s="779"/>
      <c r="L273" s="57"/>
    </row>
    <row r="274" spans="1:12" s="191" customFormat="1" x14ac:dyDescent="0.2">
      <c r="A274" s="179"/>
      <c r="B274" s="669" t="s">
        <v>432</v>
      </c>
      <c r="C274" s="527"/>
      <c r="D274" s="180"/>
      <c r="E274" s="181"/>
      <c r="F274" s="246"/>
      <c r="G274" s="182"/>
      <c r="H274" s="208"/>
      <c r="I274" s="183"/>
      <c r="J274" s="184"/>
      <c r="K274" s="762"/>
      <c r="L274" s="185"/>
    </row>
    <row r="275" spans="1:12" s="191" customFormat="1" ht="36" x14ac:dyDescent="0.2">
      <c r="A275" s="187" t="s">
        <v>1</v>
      </c>
      <c r="B275" s="670" t="s">
        <v>2</v>
      </c>
      <c r="C275" s="15" t="s">
        <v>3</v>
      </c>
      <c r="D275" s="14" t="s">
        <v>4</v>
      </c>
      <c r="E275" s="16" t="s">
        <v>5</v>
      </c>
      <c r="F275" s="251" t="s">
        <v>6</v>
      </c>
      <c r="G275" s="188" t="s">
        <v>7</v>
      </c>
      <c r="H275" s="20" t="s">
        <v>251</v>
      </c>
      <c r="I275" s="62" t="s">
        <v>8</v>
      </c>
      <c r="J275" s="17" t="s">
        <v>9</v>
      </c>
      <c r="K275" s="763" t="s">
        <v>10</v>
      </c>
      <c r="L275" s="21" t="s">
        <v>105</v>
      </c>
    </row>
    <row r="276" spans="1:12" s="191" customFormat="1" ht="84" x14ac:dyDescent="0.2">
      <c r="A276" s="22">
        <v>1</v>
      </c>
      <c r="B276" s="193" t="s">
        <v>260</v>
      </c>
      <c r="C276" s="192"/>
      <c r="D276" s="384" t="s">
        <v>107</v>
      </c>
      <c r="E276" s="382">
        <v>80</v>
      </c>
      <c r="F276" s="619"/>
      <c r="G276" s="27"/>
      <c r="H276" s="29"/>
      <c r="I276" s="28"/>
      <c r="J276" s="29"/>
      <c r="K276" s="758"/>
      <c r="L276" s="95" t="s">
        <v>239</v>
      </c>
    </row>
    <row r="277" spans="1:12" s="191" customFormat="1" ht="84" x14ac:dyDescent="0.2">
      <c r="A277" s="22">
        <v>2</v>
      </c>
      <c r="B277" s="193" t="s">
        <v>261</v>
      </c>
      <c r="C277" s="192"/>
      <c r="D277" s="384" t="s">
        <v>107</v>
      </c>
      <c r="E277" s="382">
        <v>100</v>
      </c>
      <c r="F277" s="619"/>
      <c r="G277" s="27"/>
      <c r="H277" s="29"/>
      <c r="I277" s="28"/>
      <c r="J277" s="29"/>
      <c r="K277" s="758"/>
      <c r="L277" s="95" t="s">
        <v>239</v>
      </c>
    </row>
    <row r="278" spans="1:12" s="191" customFormat="1" ht="84" x14ac:dyDescent="0.2">
      <c r="A278" s="356">
        <v>3</v>
      </c>
      <c r="B278" s="197" t="s">
        <v>262</v>
      </c>
      <c r="C278" s="82"/>
      <c r="D278" s="385" t="s">
        <v>107</v>
      </c>
      <c r="E278" s="752">
        <v>100</v>
      </c>
      <c r="F278" s="753"/>
      <c r="G278" s="27"/>
      <c r="H278" s="29"/>
      <c r="I278" s="28"/>
      <c r="J278" s="29"/>
      <c r="K278" s="758"/>
      <c r="L278" s="95" t="s">
        <v>239</v>
      </c>
    </row>
    <row r="279" spans="1:12" s="191" customFormat="1" ht="84" x14ac:dyDescent="0.2">
      <c r="A279" s="22">
        <v>4</v>
      </c>
      <c r="B279" s="95" t="s">
        <v>263</v>
      </c>
      <c r="C279" s="76"/>
      <c r="D279" s="76" t="s">
        <v>107</v>
      </c>
      <c r="E279" s="382">
        <v>100</v>
      </c>
      <c r="F279" s="619"/>
      <c r="G279" s="27"/>
      <c r="H279" s="29"/>
      <c r="I279" s="28"/>
      <c r="J279" s="29"/>
      <c r="K279" s="758"/>
      <c r="L279" s="95" t="s">
        <v>239</v>
      </c>
    </row>
    <row r="280" spans="1:12" s="191" customFormat="1" ht="84" x14ac:dyDescent="0.2">
      <c r="A280" s="22">
        <v>5</v>
      </c>
      <c r="B280" s="95" t="s">
        <v>399</v>
      </c>
      <c r="C280" s="76"/>
      <c r="D280" s="76" t="s">
        <v>107</v>
      </c>
      <c r="E280" s="382">
        <v>10</v>
      </c>
      <c r="F280" s="619"/>
      <c r="G280" s="27"/>
      <c r="H280" s="29"/>
      <c r="I280" s="28"/>
      <c r="J280" s="29"/>
      <c r="K280" s="758"/>
      <c r="L280" s="95" t="s">
        <v>233</v>
      </c>
    </row>
    <row r="281" spans="1:12" s="191" customFormat="1" ht="84" x14ac:dyDescent="0.2">
      <c r="A281" s="22">
        <v>6</v>
      </c>
      <c r="B281" s="95" t="s">
        <v>400</v>
      </c>
      <c r="C281" s="76"/>
      <c r="D281" s="383" t="s">
        <v>107</v>
      </c>
      <c r="E281" s="382">
        <v>10</v>
      </c>
      <c r="F281" s="619"/>
      <c r="G281" s="27"/>
      <c r="H281" s="29"/>
      <c r="I281" s="28"/>
      <c r="J281" s="29"/>
      <c r="K281" s="758"/>
      <c r="L281" s="95" t="s">
        <v>233</v>
      </c>
    </row>
    <row r="282" spans="1:12" s="191" customFormat="1" x14ac:dyDescent="0.2">
      <c r="B282" s="203"/>
      <c r="C282" s="204"/>
      <c r="D282" s="204"/>
      <c r="E282" s="378"/>
      <c r="F282" s="246" t="s">
        <v>19</v>
      </c>
      <c r="G282" s="1"/>
      <c r="H282" s="3"/>
      <c r="I282" s="381">
        <f>SUM(I276:I281)</f>
        <v>0</v>
      </c>
      <c r="J282" s="381">
        <f>SUM(J276:J281)</f>
        <v>0</v>
      </c>
      <c r="K282" s="778">
        <f>SUM(K276:K281)</f>
        <v>0</v>
      </c>
      <c r="L282" s="121"/>
    </row>
    <row r="283" spans="1:12" s="191" customFormat="1" ht="12" x14ac:dyDescent="0.2">
      <c r="A283" s="451"/>
      <c r="B283" s="452"/>
      <c r="C283" s="453"/>
      <c r="D283" s="453"/>
      <c r="E283" s="454"/>
      <c r="F283" s="466"/>
      <c r="G283" s="455"/>
      <c r="H283" s="548"/>
      <c r="I283" s="379"/>
      <c r="J283" s="380"/>
      <c r="K283" s="780"/>
      <c r="L283" s="203"/>
    </row>
    <row r="284" spans="1:12" s="191" customFormat="1" ht="12" x14ac:dyDescent="0.2">
      <c r="A284" s="451"/>
      <c r="B284" s="452"/>
      <c r="C284" s="453"/>
      <c r="D284" s="453"/>
      <c r="E284" s="454"/>
      <c r="F284" s="466"/>
      <c r="G284" s="455"/>
      <c r="H284" s="548"/>
      <c r="I284" s="379"/>
      <c r="J284" s="380"/>
      <c r="K284" s="780"/>
      <c r="L284" s="203"/>
    </row>
    <row r="285" spans="1:12" s="191" customFormat="1" x14ac:dyDescent="0.2">
      <c r="A285" s="179"/>
      <c r="B285" s="669" t="s">
        <v>433</v>
      </c>
      <c r="C285" s="527"/>
      <c r="D285" s="180"/>
      <c r="E285" s="181"/>
      <c r="F285" s="246"/>
      <c r="G285" s="182"/>
      <c r="H285" s="208"/>
      <c r="I285" s="183"/>
      <c r="J285" s="184"/>
      <c r="K285" s="762"/>
      <c r="L285" s="185"/>
    </row>
    <row r="286" spans="1:12" s="191" customFormat="1" ht="36" x14ac:dyDescent="0.2">
      <c r="A286" s="187" t="s">
        <v>1</v>
      </c>
      <c r="B286" s="670" t="s">
        <v>2</v>
      </c>
      <c r="C286" s="15" t="s">
        <v>3</v>
      </c>
      <c r="D286" s="14" t="s">
        <v>4</v>
      </c>
      <c r="E286" s="16" t="s">
        <v>5</v>
      </c>
      <c r="F286" s="251" t="s">
        <v>6</v>
      </c>
      <c r="G286" s="188" t="s">
        <v>7</v>
      </c>
      <c r="H286" s="20" t="s">
        <v>251</v>
      </c>
      <c r="I286" s="62" t="s">
        <v>8</v>
      </c>
      <c r="J286" s="17" t="s">
        <v>9</v>
      </c>
      <c r="K286" s="763" t="s">
        <v>10</v>
      </c>
      <c r="L286" s="21" t="s">
        <v>105</v>
      </c>
    </row>
    <row r="287" spans="1:12" s="191" customFormat="1" ht="12" x14ac:dyDescent="0.2">
      <c r="A287" s="357">
        <v>1</v>
      </c>
      <c r="B287" s="193" t="s">
        <v>119</v>
      </c>
      <c r="C287" s="192"/>
      <c r="D287" s="387" t="s">
        <v>14</v>
      </c>
      <c r="E287" s="26">
        <v>60</v>
      </c>
      <c r="F287" s="619"/>
      <c r="G287" s="194"/>
      <c r="H287" s="29"/>
      <c r="I287" s="28"/>
      <c r="J287" s="29"/>
      <c r="K287" s="758"/>
      <c r="L287" s="95" t="s">
        <v>117</v>
      </c>
    </row>
    <row r="288" spans="1:12" s="191" customFormat="1" ht="12" x14ac:dyDescent="0.2">
      <c r="A288" s="357">
        <v>2</v>
      </c>
      <c r="B288" s="95" t="s">
        <v>300</v>
      </c>
      <c r="C288" s="204"/>
      <c r="D288" s="76" t="s">
        <v>78</v>
      </c>
      <c r="E288" s="26">
        <v>50</v>
      </c>
      <c r="F288" s="619"/>
      <c r="G288" s="571"/>
      <c r="H288" s="29"/>
      <c r="I288" s="28"/>
      <c r="J288" s="29"/>
      <c r="K288" s="758"/>
      <c r="L288" s="95" t="s">
        <v>117</v>
      </c>
    </row>
    <row r="289" spans="1:13" s="191" customFormat="1" ht="12" x14ac:dyDescent="0.2">
      <c r="A289" s="357">
        <v>3</v>
      </c>
      <c r="B289" s="95" t="s">
        <v>301</v>
      </c>
      <c r="C289" s="76"/>
      <c r="D289" s="383" t="s">
        <v>78</v>
      </c>
      <c r="E289" s="26">
        <v>50</v>
      </c>
      <c r="F289" s="619"/>
      <c r="G289" s="536"/>
      <c r="H289" s="29"/>
      <c r="I289" s="28"/>
      <c r="J289" s="29"/>
      <c r="K289" s="758"/>
      <c r="L289" s="95" t="s">
        <v>117</v>
      </c>
    </row>
    <row r="290" spans="1:13" s="191" customFormat="1" ht="60" x14ac:dyDescent="0.2">
      <c r="A290" s="357">
        <v>4</v>
      </c>
      <c r="B290" s="200" t="s">
        <v>243</v>
      </c>
      <c r="C290" s="192"/>
      <c r="D290" s="386" t="s">
        <v>78</v>
      </c>
      <c r="E290" s="26">
        <v>250</v>
      </c>
      <c r="F290" s="619"/>
      <c r="G290" s="194"/>
      <c r="H290" s="29"/>
      <c r="I290" s="28"/>
      <c r="J290" s="29"/>
      <c r="K290" s="758"/>
      <c r="L290" s="95" t="s">
        <v>117</v>
      </c>
      <c r="M290" s="201"/>
    </row>
    <row r="291" spans="1:13" s="191" customFormat="1" x14ac:dyDescent="0.2">
      <c r="A291" s="357">
        <v>5</v>
      </c>
      <c r="B291" s="193" t="s">
        <v>120</v>
      </c>
      <c r="C291" s="192"/>
      <c r="D291" s="386" t="s">
        <v>78</v>
      </c>
      <c r="E291" s="26">
        <v>100</v>
      </c>
      <c r="F291" s="619"/>
      <c r="G291" s="194"/>
      <c r="H291" s="29"/>
      <c r="I291" s="28"/>
      <c r="J291" s="29"/>
      <c r="K291" s="758"/>
      <c r="L291" s="95" t="s">
        <v>117</v>
      </c>
      <c r="M291" s="201"/>
    </row>
    <row r="292" spans="1:13" s="191" customFormat="1" x14ac:dyDescent="0.2">
      <c r="A292" s="357">
        <v>6</v>
      </c>
      <c r="B292" s="193" t="s">
        <v>121</v>
      </c>
      <c r="C292" s="192"/>
      <c r="D292" s="386" t="s">
        <v>107</v>
      </c>
      <c r="E292" s="26">
        <v>300</v>
      </c>
      <c r="F292" s="619"/>
      <c r="G292" s="194"/>
      <c r="H292" s="29"/>
      <c r="I292" s="28"/>
      <c r="J292" s="29"/>
      <c r="K292" s="758"/>
      <c r="L292" s="95" t="s">
        <v>117</v>
      </c>
      <c r="M292" s="201"/>
    </row>
    <row r="293" spans="1:13" s="191" customFormat="1" x14ac:dyDescent="0.2">
      <c r="A293" s="357">
        <v>7</v>
      </c>
      <c r="B293" s="193" t="s">
        <v>122</v>
      </c>
      <c r="C293" s="192"/>
      <c r="D293" s="386" t="s">
        <v>78</v>
      </c>
      <c r="E293" s="26">
        <v>10</v>
      </c>
      <c r="F293" s="619"/>
      <c r="G293" s="194"/>
      <c r="H293" s="29"/>
      <c r="I293" s="28"/>
      <c r="J293" s="29"/>
      <c r="K293" s="758"/>
      <c r="L293" s="95" t="s">
        <v>117</v>
      </c>
      <c r="M293" s="201"/>
    </row>
    <row r="294" spans="1:13" s="191" customFormat="1" x14ac:dyDescent="0.2">
      <c r="A294" s="357">
        <v>8</v>
      </c>
      <c r="B294" s="193" t="s">
        <v>123</v>
      </c>
      <c r="C294" s="202"/>
      <c r="D294" s="386" t="s">
        <v>107</v>
      </c>
      <c r="E294" s="26">
        <v>800</v>
      </c>
      <c r="F294" s="619"/>
      <c r="G294" s="194"/>
      <c r="H294" s="29"/>
      <c r="I294" s="28"/>
      <c r="J294" s="29"/>
      <c r="K294" s="758"/>
      <c r="L294" s="95" t="s">
        <v>117</v>
      </c>
      <c r="M294" s="201"/>
    </row>
    <row r="295" spans="1:13" s="191" customFormat="1" x14ac:dyDescent="0.2">
      <c r="A295" s="357">
        <v>9</v>
      </c>
      <c r="B295" s="193" t="s">
        <v>124</v>
      </c>
      <c r="C295" s="192"/>
      <c r="D295" s="386" t="s">
        <v>107</v>
      </c>
      <c r="E295" s="26">
        <v>700</v>
      </c>
      <c r="F295" s="619"/>
      <c r="G295" s="194"/>
      <c r="H295" s="29"/>
      <c r="I295" s="28"/>
      <c r="J295" s="29"/>
      <c r="K295" s="758"/>
      <c r="L295" s="95" t="s">
        <v>117</v>
      </c>
      <c r="M295" s="201"/>
    </row>
    <row r="296" spans="1:13" s="191" customFormat="1" x14ac:dyDescent="0.2">
      <c r="A296" s="357">
        <v>10</v>
      </c>
      <c r="B296" s="193" t="s">
        <v>226</v>
      </c>
      <c r="C296" s="192"/>
      <c r="D296" s="386" t="s">
        <v>107</v>
      </c>
      <c r="E296" s="26">
        <v>400</v>
      </c>
      <c r="F296" s="619"/>
      <c r="G296" s="194"/>
      <c r="H296" s="29"/>
      <c r="I296" s="28"/>
      <c r="J296" s="29"/>
      <c r="K296" s="758"/>
      <c r="L296" s="95" t="s">
        <v>117</v>
      </c>
      <c r="M296" s="201"/>
    </row>
    <row r="297" spans="1:13" s="191" customFormat="1" ht="12" x14ac:dyDescent="0.2">
      <c r="A297" s="357">
        <v>11</v>
      </c>
      <c r="B297" s="197" t="s">
        <v>227</v>
      </c>
      <c r="C297" s="192"/>
      <c r="D297" s="387" t="s">
        <v>107</v>
      </c>
      <c r="E297" s="26">
        <v>600</v>
      </c>
      <c r="F297" s="619"/>
      <c r="G297" s="194"/>
      <c r="H297" s="29"/>
      <c r="I297" s="28"/>
      <c r="J297" s="29"/>
      <c r="K297" s="758"/>
      <c r="L297" s="95" t="s">
        <v>117</v>
      </c>
    </row>
    <row r="298" spans="1:13" s="191" customFormat="1" ht="12" x14ac:dyDescent="0.2">
      <c r="A298" s="357">
        <v>12</v>
      </c>
      <c r="B298" s="197" t="s">
        <v>228</v>
      </c>
      <c r="C298" s="82"/>
      <c r="D298" s="387" t="s">
        <v>78</v>
      </c>
      <c r="E298" s="26">
        <v>200</v>
      </c>
      <c r="F298" s="619"/>
      <c r="G298" s="198"/>
      <c r="H298" s="29"/>
      <c r="I298" s="28"/>
      <c r="J298" s="29"/>
      <c r="K298" s="758"/>
      <c r="L298" s="95" t="s">
        <v>117</v>
      </c>
    </row>
    <row r="299" spans="1:13" s="191" customFormat="1" ht="12" x14ac:dyDescent="0.2">
      <c r="A299" s="357">
        <v>13</v>
      </c>
      <c r="B299" s="95" t="s">
        <v>229</v>
      </c>
      <c r="C299" s="76"/>
      <c r="D299" s="383" t="s">
        <v>78</v>
      </c>
      <c r="E299" s="26">
        <v>100</v>
      </c>
      <c r="F299" s="619"/>
      <c r="G299" s="536"/>
      <c r="H299" s="29"/>
      <c r="I299" s="28"/>
      <c r="J299" s="29"/>
      <c r="K299" s="758"/>
      <c r="L299" s="95" t="s">
        <v>117</v>
      </c>
    </row>
    <row r="300" spans="1:13" s="191" customFormat="1" ht="12" x14ac:dyDescent="0.2">
      <c r="A300" s="357">
        <v>14</v>
      </c>
      <c r="B300" s="95" t="s">
        <v>230</v>
      </c>
      <c r="C300" s="76"/>
      <c r="D300" s="383" t="s">
        <v>78</v>
      </c>
      <c r="E300" s="26">
        <v>150</v>
      </c>
      <c r="F300" s="619"/>
      <c r="G300" s="536"/>
      <c r="H300" s="29"/>
      <c r="I300" s="28"/>
      <c r="J300" s="29"/>
      <c r="K300" s="758"/>
      <c r="L300" s="95" t="s">
        <v>117</v>
      </c>
    </row>
    <row r="301" spans="1:13" s="191" customFormat="1" ht="12" x14ac:dyDescent="0.2">
      <c r="A301" s="357">
        <v>15</v>
      </c>
      <c r="B301" s="95" t="s">
        <v>265</v>
      </c>
      <c r="C301" s="76"/>
      <c r="D301" s="383" t="s">
        <v>78</v>
      </c>
      <c r="E301" s="26">
        <v>50</v>
      </c>
      <c r="F301" s="619"/>
      <c r="G301" s="536"/>
      <c r="H301" s="29"/>
      <c r="I301" s="28"/>
      <c r="J301" s="29"/>
      <c r="K301" s="758"/>
      <c r="L301" s="95" t="s">
        <v>117</v>
      </c>
    </row>
    <row r="302" spans="1:13" s="191" customFormat="1" ht="12" x14ac:dyDescent="0.2">
      <c r="A302" s="357">
        <v>16</v>
      </c>
      <c r="B302" s="95" t="s">
        <v>264</v>
      </c>
      <c r="C302" s="76"/>
      <c r="D302" s="383" t="s">
        <v>78</v>
      </c>
      <c r="E302" s="26">
        <v>120</v>
      </c>
      <c r="F302" s="619"/>
      <c r="G302" s="536"/>
      <c r="H302" s="29"/>
      <c r="I302" s="28"/>
      <c r="J302" s="29"/>
      <c r="K302" s="758"/>
      <c r="L302" s="95" t="s">
        <v>117</v>
      </c>
    </row>
    <row r="303" spans="1:13" s="191" customFormat="1" ht="60" x14ac:dyDescent="0.2">
      <c r="A303" s="357">
        <v>17</v>
      </c>
      <c r="B303" s="95" t="s">
        <v>507</v>
      </c>
      <c r="C303" s="76"/>
      <c r="D303" s="383" t="s">
        <v>14</v>
      </c>
      <c r="E303" s="26">
        <v>50</v>
      </c>
      <c r="F303" s="619"/>
      <c r="G303" s="536"/>
      <c r="H303" s="29"/>
      <c r="I303" s="28"/>
      <c r="J303" s="29"/>
      <c r="K303" s="758"/>
      <c r="L303" s="95" t="s">
        <v>117</v>
      </c>
    </row>
    <row r="304" spans="1:13" s="191" customFormat="1" ht="12" x14ac:dyDescent="0.2">
      <c r="A304" s="357">
        <v>18</v>
      </c>
      <c r="B304" s="95" t="s">
        <v>359</v>
      </c>
      <c r="C304" s="76"/>
      <c r="D304" s="383" t="s">
        <v>14</v>
      </c>
      <c r="E304" s="26">
        <v>250</v>
      </c>
      <c r="F304" s="619"/>
      <c r="G304" s="536"/>
      <c r="H304" s="29"/>
      <c r="I304" s="28"/>
      <c r="J304" s="29"/>
      <c r="K304" s="758"/>
      <c r="L304" s="95" t="s">
        <v>117</v>
      </c>
    </row>
    <row r="305" spans="1:12" s="191" customFormat="1" x14ac:dyDescent="0.2">
      <c r="B305" s="203"/>
      <c r="C305" s="204"/>
      <c r="D305" s="204"/>
      <c r="E305" s="205"/>
      <c r="F305" s="648" t="s">
        <v>88</v>
      </c>
      <c r="G305" s="206"/>
      <c r="H305" s="68"/>
      <c r="I305" s="67">
        <f>SUM(I287:I304)</f>
        <v>0</v>
      </c>
      <c r="J305" s="68">
        <f>SUM(J287:J304)</f>
        <v>0</v>
      </c>
      <c r="K305" s="764">
        <f>SUM(K287:K304)</f>
        <v>0</v>
      </c>
      <c r="L305" s="95"/>
    </row>
    <row r="306" spans="1:12" s="191" customFormat="1" x14ac:dyDescent="0.2">
      <c r="B306" s="203"/>
      <c r="C306" s="204"/>
      <c r="D306" s="204"/>
      <c r="E306" s="205"/>
      <c r="F306" s="327"/>
      <c r="G306" s="388"/>
      <c r="H306" s="363"/>
      <c r="I306" s="389"/>
      <c r="J306" s="363"/>
      <c r="K306" s="772"/>
      <c r="L306" s="203"/>
    </row>
    <row r="307" spans="1:12" s="191" customFormat="1" x14ac:dyDescent="0.2">
      <c r="A307" s="179"/>
      <c r="B307" s="669" t="s">
        <v>434</v>
      </c>
      <c r="C307" s="527"/>
      <c r="D307" s="180"/>
      <c r="E307" s="181"/>
      <c r="F307" s="246"/>
      <c r="G307" s="182"/>
      <c r="H307" s="208"/>
      <c r="I307" s="183"/>
      <c r="J307" s="184"/>
      <c r="K307" s="762"/>
      <c r="L307" s="185"/>
    </row>
    <row r="308" spans="1:12" s="191" customFormat="1" ht="36" x14ac:dyDescent="0.2">
      <c r="A308" s="187" t="s">
        <v>1</v>
      </c>
      <c r="B308" s="670" t="s">
        <v>2</v>
      </c>
      <c r="C308" s="15" t="s">
        <v>3</v>
      </c>
      <c r="D308" s="14" t="s">
        <v>4</v>
      </c>
      <c r="E308" s="16" t="s">
        <v>5</v>
      </c>
      <c r="F308" s="251" t="s">
        <v>6</v>
      </c>
      <c r="G308" s="188" t="s">
        <v>7</v>
      </c>
      <c r="H308" s="20" t="s">
        <v>251</v>
      </c>
      <c r="I308" s="62" t="s">
        <v>8</v>
      </c>
      <c r="J308" s="17" t="s">
        <v>9</v>
      </c>
      <c r="K308" s="763" t="s">
        <v>10</v>
      </c>
      <c r="L308" s="21" t="s">
        <v>105</v>
      </c>
    </row>
    <row r="309" spans="1:12" s="191" customFormat="1" ht="72" x14ac:dyDescent="0.2">
      <c r="A309" s="357">
        <v>1</v>
      </c>
      <c r="B309" s="196" t="s">
        <v>331</v>
      </c>
      <c r="C309" s="209"/>
      <c r="D309" s="384" t="s">
        <v>49</v>
      </c>
      <c r="E309" s="26">
        <v>5000</v>
      </c>
      <c r="F309" s="619"/>
      <c r="G309" s="36"/>
      <c r="H309" s="29"/>
      <c r="I309" s="28"/>
      <c r="J309" s="29"/>
      <c r="K309" s="758"/>
      <c r="L309" s="377" t="s">
        <v>110</v>
      </c>
    </row>
    <row r="310" spans="1:12" s="191" customFormat="1" ht="24" x14ac:dyDescent="0.2">
      <c r="A310" s="357">
        <v>2</v>
      </c>
      <c r="B310" s="195" t="s">
        <v>332</v>
      </c>
      <c r="C310" s="76"/>
      <c r="D310" s="386" t="s">
        <v>49</v>
      </c>
      <c r="E310" s="26">
        <v>3000</v>
      </c>
      <c r="F310" s="619"/>
      <c r="G310" s="194"/>
      <c r="H310" s="29"/>
      <c r="I310" s="28"/>
      <c r="J310" s="29"/>
      <c r="K310" s="758"/>
      <c r="L310" s="95" t="s">
        <v>110</v>
      </c>
    </row>
    <row r="311" spans="1:12" s="191" customFormat="1" ht="12" x14ac:dyDescent="0.2">
      <c r="A311" s="357">
        <v>3</v>
      </c>
      <c r="B311" s="196" t="s">
        <v>111</v>
      </c>
      <c r="C311" s="190"/>
      <c r="D311" s="384" t="s">
        <v>49</v>
      </c>
      <c r="E311" s="26">
        <v>3000</v>
      </c>
      <c r="F311" s="619"/>
      <c r="G311" s="194"/>
      <c r="H311" s="29"/>
      <c r="I311" s="28"/>
      <c r="J311" s="29"/>
      <c r="K311" s="758"/>
      <c r="L311" s="95" t="s">
        <v>110</v>
      </c>
    </row>
    <row r="312" spans="1:12" s="191" customFormat="1" ht="12" x14ac:dyDescent="0.2">
      <c r="A312" s="357">
        <v>4</v>
      </c>
      <c r="B312" s="195" t="s">
        <v>112</v>
      </c>
      <c r="C312" s="192"/>
      <c r="D312" s="386" t="s">
        <v>14</v>
      </c>
      <c r="E312" s="26">
        <v>200</v>
      </c>
      <c r="F312" s="619"/>
      <c r="G312" s="194"/>
      <c r="H312" s="29"/>
      <c r="I312" s="28"/>
      <c r="J312" s="29"/>
      <c r="K312" s="758"/>
      <c r="L312" s="95" t="s">
        <v>233</v>
      </c>
    </row>
    <row r="313" spans="1:12" s="191" customFormat="1" ht="24" x14ac:dyDescent="0.2">
      <c r="A313" s="357">
        <v>5</v>
      </c>
      <c r="B313" s="30" t="s">
        <v>113</v>
      </c>
      <c r="C313" s="192"/>
      <c r="D313" s="386" t="s">
        <v>14</v>
      </c>
      <c r="E313" s="26">
        <v>2000</v>
      </c>
      <c r="F313" s="619"/>
      <c r="G313" s="194"/>
      <c r="H313" s="29"/>
      <c r="I313" s="28"/>
      <c r="J313" s="29"/>
      <c r="K313" s="758"/>
      <c r="L313" s="95" t="s">
        <v>239</v>
      </c>
    </row>
    <row r="314" spans="1:12" s="191" customFormat="1" ht="24" x14ac:dyDescent="0.2">
      <c r="A314" s="357">
        <v>6</v>
      </c>
      <c r="B314" s="193" t="s">
        <v>302</v>
      </c>
      <c r="C314" s="192"/>
      <c r="D314" s="386" t="s">
        <v>14</v>
      </c>
      <c r="E314" s="26">
        <v>5000</v>
      </c>
      <c r="F314" s="619"/>
      <c r="G314" s="194"/>
      <c r="H314" s="29"/>
      <c r="I314" s="28"/>
      <c r="J314" s="29"/>
      <c r="K314" s="758"/>
      <c r="L314" s="95" t="s">
        <v>239</v>
      </c>
    </row>
    <row r="315" spans="1:12" s="191" customFormat="1" ht="108" x14ac:dyDescent="0.2">
      <c r="A315" s="357">
        <v>7</v>
      </c>
      <c r="B315" s="193" t="s">
        <v>116</v>
      </c>
      <c r="C315" s="199"/>
      <c r="D315" s="386" t="s">
        <v>49</v>
      </c>
      <c r="E315" s="26">
        <v>2500</v>
      </c>
      <c r="F315" s="619"/>
      <c r="G315" s="194"/>
      <c r="H315" s="29"/>
      <c r="I315" s="28"/>
      <c r="J315" s="29"/>
      <c r="K315" s="758"/>
      <c r="L315" s="95" t="s">
        <v>117</v>
      </c>
    </row>
    <row r="316" spans="1:12" s="191" customFormat="1" ht="144" x14ac:dyDescent="0.2">
      <c r="A316" s="357">
        <v>8</v>
      </c>
      <c r="B316" s="193" t="s">
        <v>118</v>
      </c>
      <c r="C316" s="199"/>
      <c r="D316" s="386" t="s">
        <v>49</v>
      </c>
      <c r="E316" s="26">
        <v>67000</v>
      </c>
      <c r="F316" s="619"/>
      <c r="G316" s="194"/>
      <c r="H316" s="29"/>
      <c r="I316" s="28"/>
      <c r="J316" s="29"/>
      <c r="K316" s="758"/>
      <c r="L316" s="95" t="s">
        <v>239</v>
      </c>
    </row>
    <row r="317" spans="1:12" s="191" customFormat="1" x14ac:dyDescent="0.2">
      <c r="A317" s="140"/>
      <c r="B317" s="672"/>
      <c r="C317" s="210"/>
      <c r="D317" s="146"/>
      <c r="E317" s="138"/>
      <c r="F317" s="648" t="s">
        <v>88</v>
      </c>
      <c r="G317" s="206"/>
      <c r="H317" s="68"/>
      <c r="I317" s="52">
        <f>SUM(I309:I316)</f>
        <v>0</v>
      </c>
      <c r="J317" s="53">
        <f>SUM(J309:J316)</f>
        <v>0</v>
      </c>
      <c r="K317" s="765">
        <f>SUM(K309:K316)</f>
        <v>0</v>
      </c>
      <c r="L317" s="95"/>
    </row>
    <row r="318" spans="1:12" s="191" customFormat="1" x14ac:dyDescent="0.2">
      <c r="A318" s="451"/>
      <c r="B318" s="452"/>
      <c r="C318" s="453"/>
      <c r="D318" s="453"/>
      <c r="E318" s="456"/>
      <c r="F318" s="466"/>
      <c r="G318" s="457"/>
      <c r="H318" s="374"/>
      <c r="I318" s="389"/>
      <c r="J318" s="363"/>
      <c r="K318" s="772"/>
      <c r="L318" s="203"/>
    </row>
    <row r="319" spans="1:12" s="191" customFormat="1" x14ac:dyDescent="0.2">
      <c r="A319" s="179"/>
      <c r="B319" s="669" t="s">
        <v>435</v>
      </c>
      <c r="C319" s="527"/>
      <c r="D319" s="180"/>
      <c r="E319" s="181"/>
      <c r="F319" s="246"/>
      <c r="G319" s="182"/>
      <c r="H319" s="549"/>
      <c r="I319" s="183"/>
      <c r="J319" s="184"/>
      <c r="K319" s="762"/>
      <c r="L319" s="185"/>
    </row>
    <row r="320" spans="1:12" s="191" customFormat="1" ht="36" x14ac:dyDescent="0.2">
      <c r="A320" s="187" t="s">
        <v>1</v>
      </c>
      <c r="B320" s="670" t="s">
        <v>2</v>
      </c>
      <c r="C320" s="15" t="s">
        <v>3</v>
      </c>
      <c r="D320" s="14" t="s">
        <v>4</v>
      </c>
      <c r="E320" s="16" t="s">
        <v>5</v>
      </c>
      <c r="F320" s="251" t="s">
        <v>6</v>
      </c>
      <c r="G320" s="188" t="s">
        <v>7</v>
      </c>
      <c r="H320" s="20" t="s">
        <v>251</v>
      </c>
      <c r="I320" s="62" t="s">
        <v>8</v>
      </c>
      <c r="J320" s="17" t="s">
        <v>9</v>
      </c>
      <c r="K320" s="763" t="s">
        <v>10</v>
      </c>
      <c r="L320" s="21" t="s">
        <v>105</v>
      </c>
    </row>
    <row r="321" spans="1:12" s="191" customFormat="1" ht="24" x14ac:dyDescent="0.2">
      <c r="A321" s="22">
        <v>1</v>
      </c>
      <c r="B321" s="197" t="s">
        <v>114</v>
      </c>
      <c r="C321" s="82"/>
      <c r="D321" s="387" t="s">
        <v>14</v>
      </c>
      <c r="E321" s="26">
        <v>2200</v>
      </c>
      <c r="F321" s="619"/>
      <c r="G321" s="198"/>
      <c r="H321" s="29"/>
      <c r="I321" s="28"/>
      <c r="J321" s="29"/>
      <c r="K321" s="758"/>
      <c r="L321" s="95" t="s">
        <v>233</v>
      </c>
    </row>
    <row r="322" spans="1:12" s="191" customFormat="1" ht="24" x14ac:dyDescent="0.2">
      <c r="A322" s="22">
        <v>2</v>
      </c>
      <c r="B322" s="95" t="s">
        <v>115</v>
      </c>
      <c r="C322" s="76"/>
      <c r="D322" s="383" t="s">
        <v>14</v>
      </c>
      <c r="E322" s="26">
        <v>7500</v>
      </c>
      <c r="F322" s="619"/>
      <c r="G322" s="536"/>
      <c r="H322" s="29"/>
      <c r="I322" s="28"/>
      <c r="J322" s="29"/>
      <c r="K322" s="758"/>
      <c r="L322" s="95" t="s">
        <v>233</v>
      </c>
    </row>
    <row r="323" spans="1:12" s="191" customFormat="1" x14ac:dyDescent="0.2">
      <c r="B323" s="203"/>
      <c r="C323" s="204"/>
      <c r="D323" s="204"/>
      <c r="E323" s="205"/>
      <c r="F323" s="648" t="s">
        <v>88</v>
      </c>
      <c r="G323" s="206"/>
      <c r="H323" s="482"/>
      <c r="I323" s="67">
        <f>SUM(I321:I322)</f>
        <v>0</v>
      </c>
      <c r="J323" s="68">
        <f>SUM(J321:J322)</f>
        <v>0</v>
      </c>
      <c r="K323" s="764">
        <f>SUM(K321:K322)</f>
        <v>0</v>
      </c>
      <c r="L323" s="95"/>
    </row>
    <row r="324" spans="1:12" s="191" customFormat="1" x14ac:dyDescent="0.2">
      <c r="A324" s="451"/>
      <c r="B324" s="452"/>
      <c r="C324" s="453"/>
      <c r="D324" s="453"/>
      <c r="E324" s="456"/>
      <c r="F324" s="466"/>
      <c r="G324" s="457"/>
      <c r="H324" s="374"/>
      <c r="I324" s="389"/>
      <c r="J324" s="363"/>
      <c r="K324" s="772"/>
      <c r="L324" s="203"/>
    </row>
    <row r="325" spans="1:12" s="191" customFormat="1" ht="12" x14ac:dyDescent="0.2">
      <c r="A325" s="441"/>
      <c r="B325" s="452"/>
      <c r="C325" s="458"/>
      <c r="D325" s="425"/>
      <c r="E325" s="443"/>
      <c r="F325" s="466"/>
      <c r="G325" s="450"/>
      <c r="H325" s="549"/>
      <c r="I325" s="207"/>
      <c r="J325" s="208"/>
      <c r="K325" s="762"/>
      <c r="L325" s="203"/>
    </row>
    <row r="326" spans="1:12" s="191" customFormat="1" x14ac:dyDescent="0.2">
      <c r="A326" s="179"/>
      <c r="B326" s="669" t="s">
        <v>436</v>
      </c>
      <c r="C326" s="527"/>
      <c r="D326" s="180"/>
      <c r="E326" s="181"/>
      <c r="F326" s="246"/>
      <c r="G326" s="182"/>
      <c r="H326" s="208"/>
      <c r="I326" s="183"/>
      <c r="J326" s="184"/>
      <c r="K326" s="762"/>
      <c r="L326" s="185"/>
    </row>
    <row r="327" spans="1:12" s="191" customFormat="1" ht="36" x14ac:dyDescent="0.2">
      <c r="A327" s="187" t="s">
        <v>1</v>
      </c>
      <c r="B327" s="670" t="s">
        <v>2</v>
      </c>
      <c r="C327" s="15" t="s">
        <v>3</v>
      </c>
      <c r="D327" s="14" t="s">
        <v>4</v>
      </c>
      <c r="E327" s="16" t="s">
        <v>5</v>
      </c>
      <c r="F327" s="251" t="s">
        <v>6</v>
      </c>
      <c r="G327" s="188" t="s">
        <v>7</v>
      </c>
      <c r="H327" s="20" t="s">
        <v>251</v>
      </c>
      <c r="I327" s="62" t="s">
        <v>8</v>
      </c>
      <c r="J327" s="17" t="s">
        <v>9</v>
      </c>
      <c r="K327" s="763" t="s">
        <v>10</v>
      </c>
      <c r="L327" s="21" t="s">
        <v>105</v>
      </c>
    </row>
    <row r="328" spans="1:12" s="191" customFormat="1" ht="60" x14ac:dyDescent="0.2">
      <c r="A328" s="22">
        <v>1</v>
      </c>
      <c r="B328" s="189" t="s">
        <v>125</v>
      </c>
      <c r="C328" s="209"/>
      <c r="D328" s="396" t="s">
        <v>49</v>
      </c>
      <c r="E328" s="26">
        <v>100</v>
      </c>
      <c r="F328" s="619"/>
      <c r="G328" s="536"/>
      <c r="H328" s="29"/>
      <c r="I328" s="28"/>
      <c r="J328" s="29"/>
      <c r="K328" s="758"/>
      <c r="L328" s="95" t="s">
        <v>117</v>
      </c>
    </row>
    <row r="329" spans="1:12" s="191" customFormat="1" ht="60" x14ac:dyDescent="0.2">
      <c r="A329" s="22">
        <v>2</v>
      </c>
      <c r="B329" s="189" t="s">
        <v>126</v>
      </c>
      <c r="C329" s="209"/>
      <c r="D329" s="396" t="s">
        <v>49</v>
      </c>
      <c r="E329" s="26">
        <v>100</v>
      </c>
      <c r="F329" s="619"/>
      <c r="G329" s="536"/>
      <c r="H329" s="29"/>
      <c r="I329" s="28"/>
      <c r="J329" s="29"/>
      <c r="K329" s="758"/>
      <c r="L329" s="95" t="s">
        <v>117</v>
      </c>
    </row>
    <row r="330" spans="1:12" s="191" customFormat="1" ht="60" x14ac:dyDescent="0.2">
      <c r="A330" s="22">
        <v>3</v>
      </c>
      <c r="B330" s="189" t="s">
        <v>127</v>
      </c>
      <c r="C330" s="209"/>
      <c r="D330" s="397" t="s">
        <v>49</v>
      </c>
      <c r="E330" s="26">
        <v>2500</v>
      </c>
      <c r="F330" s="619"/>
      <c r="G330" s="537"/>
      <c r="H330" s="29"/>
      <c r="I330" s="28"/>
      <c r="J330" s="29"/>
      <c r="K330" s="758"/>
      <c r="L330" s="95" t="s">
        <v>117</v>
      </c>
    </row>
    <row r="331" spans="1:12" s="191" customFormat="1" ht="60" x14ac:dyDescent="0.2">
      <c r="A331" s="22">
        <v>4</v>
      </c>
      <c r="B331" s="189" t="s">
        <v>128</v>
      </c>
      <c r="C331" s="209"/>
      <c r="D331" s="395" t="s">
        <v>49</v>
      </c>
      <c r="E331" s="26">
        <v>13000</v>
      </c>
      <c r="F331" s="619"/>
      <c r="G331" s="36"/>
      <c r="H331" s="29"/>
      <c r="I331" s="28"/>
      <c r="J331" s="29"/>
      <c r="K331" s="758"/>
      <c r="L331" s="95" t="s">
        <v>117</v>
      </c>
    </row>
    <row r="332" spans="1:12" s="191" customFormat="1" ht="60" x14ac:dyDescent="0.2">
      <c r="A332" s="22">
        <v>5</v>
      </c>
      <c r="B332" s="189" t="s">
        <v>129</v>
      </c>
      <c r="C332" s="209"/>
      <c r="D332" s="395" t="s">
        <v>49</v>
      </c>
      <c r="E332" s="26">
        <v>9000</v>
      </c>
      <c r="F332" s="619"/>
      <c r="G332" s="194"/>
      <c r="H332" s="29"/>
      <c r="I332" s="28"/>
      <c r="J332" s="29"/>
      <c r="K332" s="758"/>
      <c r="L332" s="95" t="s">
        <v>117</v>
      </c>
    </row>
    <row r="333" spans="1:12" s="191" customFormat="1" ht="60" x14ac:dyDescent="0.2">
      <c r="A333" s="356">
        <v>6</v>
      </c>
      <c r="B333" s="409" t="s">
        <v>130</v>
      </c>
      <c r="C333" s="408"/>
      <c r="D333" s="410" t="s">
        <v>49</v>
      </c>
      <c r="E333" s="26">
        <v>250</v>
      </c>
      <c r="F333" s="619"/>
      <c r="G333" s="194"/>
      <c r="H333" s="29"/>
      <c r="I333" s="28"/>
      <c r="J333" s="29"/>
      <c r="K333" s="758"/>
      <c r="L333" s="95"/>
    </row>
    <row r="334" spans="1:12" s="191" customFormat="1" ht="12" x14ac:dyDescent="0.2">
      <c r="A334" s="22">
        <v>7</v>
      </c>
      <c r="B334" s="189" t="s">
        <v>131</v>
      </c>
      <c r="C334" s="76"/>
      <c r="D334" s="38" t="s">
        <v>14</v>
      </c>
      <c r="E334" s="26">
        <v>30000</v>
      </c>
      <c r="F334" s="619"/>
      <c r="G334" s="194"/>
      <c r="H334" s="29"/>
      <c r="I334" s="28"/>
      <c r="J334" s="29"/>
      <c r="K334" s="758"/>
      <c r="L334" s="95" t="s">
        <v>108</v>
      </c>
    </row>
    <row r="335" spans="1:12" s="191" customFormat="1" x14ac:dyDescent="0.2">
      <c r="A335" s="140"/>
      <c r="B335" s="672"/>
      <c r="C335" s="210"/>
      <c r="D335" s="146"/>
      <c r="E335" s="138"/>
      <c r="F335" s="648" t="s">
        <v>88</v>
      </c>
      <c r="G335" s="206"/>
      <c r="H335" s="68"/>
      <c r="I335" s="52">
        <f>SUM(I328:I334)</f>
        <v>0</v>
      </c>
      <c r="J335" s="53">
        <f>SUM(J328:J334)</f>
        <v>0</v>
      </c>
      <c r="K335" s="765">
        <f>SUM(K328:K334)</f>
        <v>0</v>
      </c>
      <c r="L335" s="95"/>
    </row>
    <row r="336" spans="1:12" s="191" customFormat="1" ht="12" x14ac:dyDescent="0.2">
      <c r="A336" s="441"/>
      <c r="B336" s="684"/>
      <c r="C336" s="459"/>
      <c r="D336" s="446"/>
      <c r="E336" s="443"/>
      <c r="F336" s="466"/>
      <c r="G336" s="461"/>
      <c r="H336" s="550"/>
      <c r="I336" s="211"/>
      <c r="J336" s="212"/>
      <c r="K336" s="781"/>
      <c r="L336" s="203"/>
    </row>
    <row r="337" spans="1:12" s="191" customFormat="1" x14ac:dyDescent="0.2">
      <c r="A337" s="179"/>
      <c r="B337" s="669" t="s">
        <v>437</v>
      </c>
      <c r="C337" s="527"/>
      <c r="D337" s="180"/>
      <c r="E337" s="181"/>
      <c r="F337" s="246"/>
      <c r="G337" s="182"/>
      <c r="H337" s="208"/>
      <c r="I337" s="183"/>
      <c r="J337" s="184"/>
      <c r="K337" s="762"/>
      <c r="L337" s="185"/>
    </row>
    <row r="338" spans="1:12" s="191" customFormat="1" ht="36" x14ac:dyDescent="0.2">
      <c r="A338" s="187" t="s">
        <v>1</v>
      </c>
      <c r="B338" s="670" t="s">
        <v>2</v>
      </c>
      <c r="C338" s="15" t="s">
        <v>3</v>
      </c>
      <c r="D338" s="14" t="s">
        <v>4</v>
      </c>
      <c r="E338" s="16" t="s">
        <v>5</v>
      </c>
      <c r="F338" s="251" t="s">
        <v>6</v>
      </c>
      <c r="G338" s="188" t="s">
        <v>7</v>
      </c>
      <c r="H338" s="20" t="s">
        <v>251</v>
      </c>
      <c r="I338" s="62" t="s">
        <v>8</v>
      </c>
      <c r="J338" s="17" t="s">
        <v>9</v>
      </c>
      <c r="K338" s="763" t="s">
        <v>10</v>
      </c>
      <c r="L338" s="21" t="s">
        <v>105</v>
      </c>
    </row>
    <row r="339" spans="1:12" s="191" customFormat="1" ht="60" x14ac:dyDescent="0.2">
      <c r="A339" s="22">
        <v>1</v>
      </c>
      <c r="B339" s="213" t="s">
        <v>132</v>
      </c>
      <c r="C339" s="209"/>
      <c r="D339" s="395" t="s">
        <v>14</v>
      </c>
      <c r="E339" s="26">
        <v>1200</v>
      </c>
      <c r="F339" s="619"/>
      <c r="G339" s="27"/>
      <c r="H339" s="29"/>
      <c r="I339" s="28"/>
      <c r="J339" s="29"/>
      <c r="K339" s="758"/>
      <c r="L339" s="95" t="s">
        <v>117</v>
      </c>
    </row>
    <row r="340" spans="1:12" s="191" customFormat="1" ht="60" x14ac:dyDescent="0.2">
      <c r="A340" s="22">
        <v>2</v>
      </c>
      <c r="B340" s="213" t="s">
        <v>133</v>
      </c>
      <c r="C340" s="209"/>
      <c r="D340" s="395" t="s">
        <v>14</v>
      </c>
      <c r="E340" s="26">
        <v>6000</v>
      </c>
      <c r="F340" s="619"/>
      <c r="G340" s="27"/>
      <c r="H340" s="29"/>
      <c r="I340" s="28"/>
      <c r="J340" s="29"/>
      <c r="K340" s="758"/>
      <c r="L340" s="95" t="s">
        <v>117</v>
      </c>
    </row>
    <row r="341" spans="1:12" s="191" customFormat="1" ht="60" x14ac:dyDescent="0.2">
      <c r="A341" s="22">
        <v>3</v>
      </c>
      <c r="B341" s="213" t="s">
        <v>134</v>
      </c>
      <c r="C341" s="209"/>
      <c r="D341" s="395" t="s">
        <v>14</v>
      </c>
      <c r="E341" s="26">
        <v>4000</v>
      </c>
      <c r="F341" s="619"/>
      <c r="G341" s="27"/>
      <c r="H341" s="29"/>
      <c r="I341" s="28"/>
      <c r="J341" s="29"/>
      <c r="K341" s="758"/>
      <c r="L341" s="95" t="s">
        <v>117</v>
      </c>
    </row>
    <row r="342" spans="1:12" s="191" customFormat="1" x14ac:dyDescent="0.2">
      <c r="A342" s="140"/>
      <c r="B342" s="672"/>
      <c r="C342" s="210"/>
      <c r="D342" s="146"/>
      <c r="E342" s="138"/>
      <c r="F342" s="648" t="s">
        <v>88</v>
      </c>
      <c r="G342" s="388"/>
      <c r="H342" s="363"/>
      <c r="I342" s="52">
        <f>SUM(I339:I341)</f>
        <v>0</v>
      </c>
      <c r="J342" s="53">
        <f>SUM(J339:J341)</f>
        <v>0</v>
      </c>
      <c r="K342" s="765">
        <f>SUM(K339:K341)</f>
        <v>0</v>
      </c>
      <c r="L342" s="203"/>
    </row>
    <row r="343" spans="1:12" s="191" customFormat="1" x14ac:dyDescent="0.2">
      <c r="A343" s="441"/>
      <c r="B343" s="684"/>
      <c r="C343" s="459"/>
      <c r="D343" s="446"/>
      <c r="E343" s="443"/>
      <c r="F343" s="466"/>
      <c r="G343" s="462"/>
      <c r="H343" s="551"/>
      <c r="I343" s="375"/>
      <c r="J343" s="376"/>
      <c r="K343" s="766"/>
      <c r="L343" s="203"/>
    </row>
    <row r="344" spans="1:12" s="191" customFormat="1" x14ac:dyDescent="0.2">
      <c r="A344" s="179"/>
      <c r="B344" s="669" t="s">
        <v>438</v>
      </c>
      <c r="C344" s="527"/>
      <c r="D344" s="180"/>
      <c r="E344" s="181"/>
      <c r="F344" s="246"/>
      <c r="G344" s="182"/>
      <c r="H344" s="549"/>
      <c r="I344" s="183"/>
      <c r="J344" s="184"/>
      <c r="K344" s="762"/>
      <c r="L344" s="185"/>
    </row>
    <row r="345" spans="1:12" s="191" customFormat="1" ht="36" x14ac:dyDescent="0.2">
      <c r="A345" s="187" t="s">
        <v>1</v>
      </c>
      <c r="B345" s="670" t="s">
        <v>2</v>
      </c>
      <c r="C345" s="15" t="s">
        <v>3</v>
      </c>
      <c r="D345" s="14" t="s">
        <v>4</v>
      </c>
      <c r="E345" s="16" t="s">
        <v>5</v>
      </c>
      <c r="F345" s="251" t="s">
        <v>6</v>
      </c>
      <c r="G345" s="188" t="s">
        <v>7</v>
      </c>
      <c r="H345" s="20" t="s">
        <v>251</v>
      </c>
      <c r="I345" s="62" t="s">
        <v>8</v>
      </c>
      <c r="J345" s="17" t="s">
        <v>9</v>
      </c>
      <c r="K345" s="763" t="s">
        <v>10</v>
      </c>
      <c r="L345" s="21" t="s">
        <v>105</v>
      </c>
    </row>
    <row r="346" spans="1:12" s="191" customFormat="1" ht="24" x14ac:dyDescent="0.2">
      <c r="A346" s="22">
        <v>1</v>
      </c>
      <c r="B346" s="572" t="s">
        <v>135</v>
      </c>
      <c r="C346" s="209"/>
      <c r="D346" s="573" t="s">
        <v>14</v>
      </c>
      <c r="E346" s="26">
        <v>500</v>
      </c>
      <c r="F346" s="619"/>
      <c r="G346" s="574"/>
      <c r="H346" s="29"/>
      <c r="I346" s="28"/>
      <c r="J346" s="29"/>
      <c r="K346" s="758"/>
      <c r="L346" s="95" t="s">
        <v>117</v>
      </c>
    </row>
    <row r="347" spans="1:12" s="191" customFormat="1" x14ac:dyDescent="0.2">
      <c r="A347" s="140"/>
      <c r="B347" s="672"/>
      <c r="C347" s="210"/>
      <c r="D347" s="146"/>
      <c r="E347" s="138"/>
      <c r="F347" s="648" t="s">
        <v>88</v>
      </c>
      <c r="G347" s="388"/>
      <c r="H347" s="551"/>
      <c r="I347" s="52">
        <f>SUM(I346)</f>
        <v>0</v>
      </c>
      <c r="J347" s="53">
        <f>SUM(J346)</f>
        <v>0</v>
      </c>
      <c r="K347" s="765">
        <f>SUM(K346)</f>
        <v>0</v>
      </c>
      <c r="L347" s="203"/>
    </row>
    <row r="348" spans="1:12" s="191" customFormat="1" ht="12" x14ac:dyDescent="0.2">
      <c r="A348" s="441"/>
      <c r="B348" s="684"/>
      <c r="C348" s="459"/>
      <c r="D348" s="446"/>
      <c r="E348" s="443"/>
      <c r="F348" s="466"/>
      <c r="G348" s="450"/>
      <c r="H348" s="549"/>
      <c r="I348" s="207"/>
      <c r="J348" s="208"/>
      <c r="K348" s="762"/>
      <c r="L348" s="203"/>
    </row>
    <row r="349" spans="1:12" s="191" customFormat="1" ht="12" x14ac:dyDescent="0.2">
      <c r="A349" s="441"/>
      <c r="B349" s="684"/>
      <c r="C349" s="459"/>
      <c r="D349" s="446"/>
      <c r="E349" s="443"/>
      <c r="F349" s="466"/>
      <c r="G349" s="450"/>
      <c r="H349" s="549"/>
      <c r="I349" s="207"/>
      <c r="J349" s="208"/>
      <c r="K349" s="762"/>
      <c r="L349" s="203"/>
    </row>
    <row r="350" spans="1:12" s="191" customFormat="1" ht="12" x14ac:dyDescent="0.2">
      <c r="A350" s="316"/>
      <c r="B350" s="669" t="s">
        <v>439</v>
      </c>
      <c r="C350" s="527"/>
      <c r="D350" s="318"/>
      <c r="E350" s="319"/>
      <c r="F350" s="246"/>
      <c r="G350" s="320"/>
      <c r="H350" s="552"/>
      <c r="I350" s="321"/>
      <c r="J350" s="322"/>
      <c r="K350" s="782"/>
      <c r="L350" s="275"/>
    </row>
    <row r="351" spans="1:12" s="191" customFormat="1" ht="36" x14ac:dyDescent="0.2">
      <c r="A351" s="323" t="s">
        <v>1</v>
      </c>
      <c r="B351" s="670" t="s">
        <v>2</v>
      </c>
      <c r="C351" s="249" t="s">
        <v>3</v>
      </c>
      <c r="D351" s="344" t="s">
        <v>4</v>
      </c>
      <c r="E351" s="250" t="s">
        <v>5</v>
      </c>
      <c r="F351" s="528" t="s">
        <v>6</v>
      </c>
      <c r="G351" s="324" t="s">
        <v>7</v>
      </c>
      <c r="H351" s="20" t="s">
        <v>251</v>
      </c>
      <c r="I351" s="325" t="s">
        <v>8</v>
      </c>
      <c r="J351" s="251" t="s">
        <v>9</v>
      </c>
      <c r="K351" s="783" t="s">
        <v>10</v>
      </c>
      <c r="L351" s="245" t="s">
        <v>105</v>
      </c>
    </row>
    <row r="352" spans="1:12" s="191" customFormat="1" ht="60" x14ac:dyDescent="0.2">
      <c r="A352" s="266">
        <v>1</v>
      </c>
      <c r="B352" s="572" t="s">
        <v>136</v>
      </c>
      <c r="C352" s="267"/>
      <c r="D352" s="516" t="s">
        <v>14</v>
      </c>
      <c r="E352" s="49">
        <v>500</v>
      </c>
      <c r="F352" s="629"/>
      <c r="G352" s="269"/>
      <c r="H352" s="29"/>
      <c r="I352" s="28"/>
      <c r="J352" s="29"/>
      <c r="K352" s="758"/>
      <c r="L352" s="48"/>
    </row>
    <row r="353" spans="1:12" s="191" customFormat="1" ht="60" x14ac:dyDescent="0.2">
      <c r="A353" s="266">
        <v>2</v>
      </c>
      <c r="B353" s="572" t="s">
        <v>137</v>
      </c>
      <c r="C353" s="267"/>
      <c r="D353" s="516" t="s">
        <v>14</v>
      </c>
      <c r="E353" s="49">
        <v>3500</v>
      </c>
      <c r="F353" s="629"/>
      <c r="G353" s="269"/>
      <c r="H353" s="29"/>
      <c r="I353" s="28"/>
      <c r="J353" s="29"/>
      <c r="K353" s="758"/>
      <c r="L353" s="48"/>
    </row>
    <row r="354" spans="1:12" s="191" customFormat="1" ht="60" x14ac:dyDescent="0.2">
      <c r="A354" s="266">
        <v>3</v>
      </c>
      <c r="B354" s="671" t="s">
        <v>138</v>
      </c>
      <c r="C354" s="270"/>
      <c r="D354" s="516" t="s">
        <v>14</v>
      </c>
      <c r="E354" s="49">
        <v>3500</v>
      </c>
      <c r="F354" s="629"/>
      <c r="G354" s="269"/>
      <c r="H354" s="29"/>
      <c r="I354" s="28"/>
      <c r="J354" s="29"/>
      <c r="K354" s="758"/>
      <c r="L354" s="48"/>
    </row>
    <row r="355" spans="1:12" s="191" customFormat="1" ht="60" x14ac:dyDescent="0.2">
      <c r="A355" s="266">
        <v>4</v>
      </c>
      <c r="B355" s="671" t="s">
        <v>139</v>
      </c>
      <c r="C355" s="270"/>
      <c r="D355" s="516" t="s">
        <v>14</v>
      </c>
      <c r="E355" s="49">
        <v>300</v>
      </c>
      <c r="F355" s="629"/>
      <c r="G355" s="269"/>
      <c r="H355" s="29"/>
      <c r="I355" s="28"/>
      <c r="J355" s="29"/>
      <c r="K355" s="758"/>
      <c r="L355" s="48"/>
    </row>
    <row r="356" spans="1:12" s="191" customFormat="1" ht="60" x14ac:dyDescent="0.2">
      <c r="A356" s="266">
        <v>5</v>
      </c>
      <c r="B356" s="671" t="s">
        <v>140</v>
      </c>
      <c r="C356" s="270"/>
      <c r="D356" s="529" t="s">
        <v>14</v>
      </c>
      <c r="E356" s="49">
        <v>100</v>
      </c>
      <c r="F356" s="629"/>
      <c r="G356" s="272"/>
      <c r="H356" s="29"/>
      <c r="I356" s="28"/>
      <c r="J356" s="29"/>
      <c r="K356" s="758"/>
      <c r="L356" s="48"/>
    </row>
    <row r="357" spans="1:12" s="191" customFormat="1" ht="60" x14ac:dyDescent="0.2">
      <c r="A357" s="266">
        <v>6</v>
      </c>
      <c r="B357" s="37" t="s">
        <v>141</v>
      </c>
      <c r="C357" s="273"/>
      <c r="D357" s="530" t="s">
        <v>14</v>
      </c>
      <c r="E357" s="49">
        <v>500</v>
      </c>
      <c r="F357" s="620"/>
      <c r="G357" s="355"/>
      <c r="H357" s="29"/>
      <c r="I357" s="28"/>
      <c r="J357" s="29"/>
      <c r="K357" s="758"/>
      <c r="L357" s="48"/>
    </row>
    <row r="358" spans="1:12" s="191" customFormat="1" x14ac:dyDescent="0.2">
      <c r="A358" s="292"/>
      <c r="B358" s="672"/>
      <c r="C358" s="326"/>
      <c r="D358" s="317"/>
      <c r="E358" s="294"/>
      <c r="F358" s="821" t="s">
        <v>19</v>
      </c>
      <c r="G358" s="821"/>
      <c r="H358" s="412"/>
      <c r="I358" s="52">
        <f>SUM(I352:I357)</f>
        <v>0</v>
      </c>
      <c r="J358" s="53">
        <f>SUM(J352:J357)</f>
        <v>0</v>
      </c>
      <c r="K358" s="765">
        <f>SUM(K352:K357)</f>
        <v>0</v>
      </c>
      <c r="L358" s="48"/>
    </row>
    <row r="359" spans="1:12" s="191" customFormat="1" x14ac:dyDescent="0.2">
      <c r="A359" s="292"/>
      <c r="B359" s="672"/>
      <c r="C359" s="326"/>
      <c r="D359" s="317"/>
      <c r="E359" s="294"/>
      <c r="F359" s="327"/>
      <c r="G359" s="577"/>
      <c r="H359" s="577"/>
      <c r="I359" s="375"/>
      <c r="J359" s="376"/>
      <c r="K359" s="766"/>
      <c r="L359" s="275"/>
    </row>
    <row r="360" spans="1:12" s="191" customFormat="1" ht="12" x14ac:dyDescent="0.2">
      <c r="A360" s="316"/>
      <c r="B360" s="669" t="s">
        <v>440</v>
      </c>
      <c r="C360" s="527"/>
      <c r="D360" s="318"/>
      <c r="E360" s="319"/>
      <c r="F360" s="246"/>
      <c r="G360" s="320"/>
      <c r="H360" s="552"/>
      <c r="I360" s="321"/>
      <c r="J360" s="322"/>
      <c r="K360" s="782"/>
      <c r="L360" s="275"/>
    </row>
    <row r="361" spans="1:12" s="191" customFormat="1" ht="36" x14ac:dyDescent="0.2">
      <c r="A361" s="323" t="s">
        <v>1</v>
      </c>
      <c r="B361" s="670" t="s">
        <v>2</v>
      </c>
      <c r="C361" s="249" t="s">
        <v>3</v>
      </c>
      <c r="D361" s="344" t="s">
        <v>4</v>
      </c>
      <c r="E361" s="250" t="s">
        <v>5</v>
      </c>
      <c r="F361" s="528" t="s">
        <v>6</v>
      </c>
      <c r="G361" s="324" t="s">
        <v>7</v>
      </c>
      <c r="H361" s="20" t="s">
        <v>251</v>
      </c>
      <c r="I361" s="325" t="s">
        <v>8</v>
      </c>
      <c r="J361" s="251" t="s">
        <v>9</v>
      </c>
      <c r="K361" s="783" t="s">
        <v>10</v>
      </c>
      <c r="L361" s="245" t="s">
        <v>105</v>
      </c>
    </row>
    <row r="362" spans="1:12" s="191" customFormat="1" ht="24" x14ac:dyDescent="0.2">
      <c r="A362" s="266">
        <v>1</v>
      </c>
      <c r="B362" s="572" t="s">
        <v>254</v>
      </c>
      <c r="C362" s="267"/>
      <c r="D362" s="516" t="s">
        <v>14</v>
      </c>
      <c r="E362" s="49">
        <v>1000</v>
      </c>
      <c r="F362" s="629"/>
      <c r="G362" s="269"/>
      <c r="H362" s="29"/>
      <c r="I362" s="28"/>
      <c r="J362" s="29"/>
      <c r="K362" s="758"/>
      <c r="L362" s="48"/>
    </row>
    <row r="363" spans="1:12" s="191" customFormat="1" ht="24" x14ac:dyDescent="0.2">
      <c r="A363" s="266">
        <v>2</v>
      </c>
      <c r="B363" s="572" t="s">
        <v>255</v>
      </c>
      <c r="C363" s="267"/>
      <c r="D363" s="516" t="s">
        <v>14</v>
      </c>
      <c r="E363" s="49">
        <v>500</v>
      </c>
      <c r="F363" s="629"/>
      <c r="G363" s="269"/>
      <c r="H363" s="29"/>
      <c r="I363" s="28"/>
      <c r="J363" s="29"/>
      <c r="K363" s="758"/>
      <c r="L363" s="48"/>
    </row>
    <row r="364" spans="1:12" s="191" customFormat="1" ht="24" x14ac:dyDescent="0.2">
      <c r="A364" s="266">
        <v>3</v>
      </c>
      <c r="B364" s="671" t="s">
        <v>256</v>
      </c>
      <c r="C364" s="270"/>
      <c r="D364" s="516" t="s">
        <v>14</v>
      </c>
      <c r="E364" s="49">
        <v>500</v>
      </c>
      <c r="F364" s="629"/>
      <c r="G364" s="269"/>
      <c r="H364" s="29"/>
      <c r="I364" s="28"/>
      <c r="J364" s="29"/>
      <c r="K364" s="758"/>
      <c r="L364" s="48"/>
    </row>
    <row r="365" spans="1:12" s="191" customFormat="1" ht="24" x14ac:dyDescent="0.2">
      <c r="A365" s="266">
        <v>4</v>
      </c>
      <c r="B365" s="671" t="s">
        <v>257</v>
      </c>
      <c r="C365" s="270"/>
      <c r="D365" s="516" t="s">
        <v>14</v>
      </c>
      <c r="E365" s="49">
        <v>150</v>
      </c>
      <c r="F365" s="629"/>
      <c r="G365" s="269"/>
      <c r="H365" s="29"/>
      <c r="I365" s="28"/>
      <c r="J365" s="29"/>
      <c r="K365" s="758"/>
      <c r="L365" s="48"/>
    </row>
    <row r="366" spans="1:12" s="191" customFormat="1" ht="24" x14ac:dyDescent="0.2">
      <c r="A366" s="266">
        <v>5</v>
      </c>
      <c r="B366" s="671" t="s">
        <v>258</v>
      </c>
      <c r="C366" s="270"/>
      <c r="D366" s="529" t="s">
        <v>14</v>
      </c>
      <c r="E366" s="49">
        <v>50</v>
      </c>
      <c r="F366" s="629"/>
      <c r="G366" s="272"/>
      <c r="H366" s="29"/>
      <c r="I366" s="28"/>
      <c r="J366" s="29"/>
      <c r="K366" s="758"/>
      <c r="L366" s="48"/>
    </row>
    <row r="367" spans="1:12" s="191" customFormat="1" ht="24" x14ac:dyDescent="0.2">
      <c r="A367" s="266">
        <v>6</v>
      </c>
      <c r="B367" s="37" t="s">
        <v>259</v>
      </c>
      <c r="C367" s="273"/>
      <c r="D367" s="530" t="s">
        <v>14</v>
      </c>
      <c r="E367" s="49">
        <v>50</v>
      </c>
      <c r="F367" s="620"/>
      <c r="G367" s="355"/>
      <c r="H367" s="29"/>
      <c r="I367" s="28"/>
      <c r="J367" s="29"/>
      <c r="K367" s="758"/>
      <c r="L367" s="48"/>
    </row>
    <row r="368" spans="1:12" s="191" customFormat="1" x14ac:dyDescent="0.2">
      <c r="A368" s="292"/>
      <c r="B368" s="672"/>
      <c r="C368" s="326"/>
      <c r="D368" s="317"/>
      <c r="E368" s="294"/>
      <c r="F368" s="821" t="s">
        <v>19</v>
      </c>
      <c r="G368" s="821"/>
      <c r="H368" s="575"/>
      <c r="I368" s="52">
        <f>SUM(I362:I367)</f>
        <v>0</v>
      </c>
      <c r="J368" s="53">
        <f>SUM(J362:J367)</f>
        <v>0</v>
      </c>
      <c r="K368" s="765">
        <f>SUM(K362:K367)</f>
        <v>0</v>
      </c>
      <c r="L368" s="48"/>
    </row>
    <row r="369" spans="1:12" s="191" customFormat="1" x14ac:dyDescent="0.2">
      <c r="A369" s="292"/>
      <c r="B369" s="672"/>
      <c r="C369" s="326"/>
      <c r="D369" s="317"/>
      <c r="E369" s="294"/>
      <c r="F369" s="327"/>
      <c r="G369" s="577"/>
      <c r="H369" s="577"/>
      <c r="I369" s="375"/>
      <c r="J369" s="376"/>
      <c r="K369" s="766"/>
      <c r="L369" s="275"/>
    </row>
    <row r="370" spans="1:12" s="191" customFormat="1" ht="12" x14ac:dyDescent="0.2">
      <c r="A370" s="292"/>
      <c r="B370" s="673" t="s">
        <v>441</v>
      </c>
      <c r="C370" s="520"/>
      <c r="D370" s="329"/>
      <c r="E370" s="294"/>
      <c r="F370" s="327"/>
      <c r="G370" s="320"/>
      <c r="H370" s="552"/>
      <c r="I370" s="321"/>
      <c r="J370" s="322"/>
      <c r="K370" s="782"/>
      <c r="L370" s="275"/>
    </row>
    <row r="371" spans="1:12" s="191" customFormat="1" ht="36" x14ac:dyDescent="0.2">
      <c r="A371" s="330" t="s">
        <v>1</v>
      </c>
      <c r="B371" s="674" t="s">
        <v>2</v>
      </c>
      <c r="C371" s="249" t="s">
        <v>3</v>
      </c>
      <c r="D371" s="248" t="s">
        <v>4</v>
      </c>
      <c r="E371" s="250" t="s">
        <v>5</v>
      </c>
      <c r="F371" s="251" t="s">
        <v>6</v>
      </c>
      <c r="G371" s="331" t="s">
        <v>7</v>
      </c>
      <c r="H371" s="20" t="s">
        <v>251</v>
      </c>
      <c r="I371" s="539" t="s">
        <v>8</v>
      </c>
      <c r="J371" s="332" t="s">
        <v>9</v>
      </c>
      <c r="K371" s="784" t="s">
        <v>10</v>
      </c>
      <c r="L371" s="245" t="s">
        <v>11</v>
      </c>
    </row>
    <row r="372" spans="1:12" s="191" customFormat="1" ht="36" x14ac:dyDescent="0.2">
      <c r="A372" s="266">
        <v>1</v>
      </c>
      <c r="B372" s="95" t="s">
        <v>390</v>
      </c>
      <c r="C372" s="51"/>
      <c r="D372" s="51" t="s">
        <v>14</v>
      </c>
      <c r="E372" s="49">
        <v>600</v>
      </c>
      <c r="F372" s="619"/>
      <c r="G372" s="47"/>
      <c r="H372" s="29"/>
      <c r="I372" s="28"/>
      <c r="J372" s="29"/>
      <c r="K372" s="758"/>
      <c r="L372" s="48"/>
    </row>
    <row r="373" spans="1:12" s="191" customFormat="1" x14ac:dyDescent="0.2">
      <c r="A373" s="292"/>
      <c r="B373" s="203"/>
      <c r="C373" s="293"/>
      <c r="D373" s="293"/>
      <c r="E373" s="294"/>
      <c r="F373" s="821" t="s">
        <v>19</v>
      </c>
      <c r="G373" s="821"/>
      <c r="H373" s="743"/>
      <c r="I373" s="52">
        <f>SUM(I372)</f>
        <v>0</v>
      </c>
      <c r="J373" s="53">
        <f>SUM(J372)</f>
        <v>0</v>
      </c>
      <c r="K373" s="765">
        <f>SUM(K372)</f>
        <v>0</v>
      </c>
      <c r="L373" s="275"/>
    </row>
    <row r="374" spans="1:12" s="191" customFormat="1" x14ac:dyDescent="0.2">
      <c r="A374" s="292"/>
      <c r="B374" s="672"/>
      <c r="C374" s="326"/>
      <c r="D374" s="317"/>
      <c r="E374" s="294"/>
      <c r="F374" s="327"/>
      <c r="G374" s="577"/>
      <c r="H374" s="577"/>
      <c r="I374" s="375"/>
      <c r="J374" s="376"/>
      <c r="K374" s="766"/>
      <c r="L374" s="275"/>
    </row>
    <row r="375" spans="1:12" s="191" customFormat="1" x14ac:dyDescent="0.2">
      <c r="A375" s="292"/>
      <c r="B375" s="672"/>
      <c r="C375" s="326"/>
      <c r="D375" s="317"/>
      <c r="E375" s="294"/>
      <c r="F375" s="327"/>
      <c r="G375" s="577"/>
      <c r="H375" s="577"/>
      <c r="I375" s="375"/>
      <c r="J375" s="376"/>
      <c r="K375" s="766"/>
      <c r="L375" s="275"/>
    </row>
    <row r="376" spans="1:12" s="191" customFormat="1" x14ac:dyDescent="0.2">
      <c r="A376" s="292"/>
      <c r="B376" s="672"/>
      <c r="C376" s="326"/>
      <c r="D376" s="317"/>
      <c r="E376" s="294"/>
      <c r="F376" s="327"/>
      <c r="G376" s="577"/>
      <c r="H376" s="577"/>
      <c r="I376" s="375"/>
      <c r="J376" s="376"/>
      <c r="K376" s="766"/>
      <c r="L376" s="275"/>
    </row>
    <row r="377" spans="1:12" s="191" customFormat="1" ht="12" x14ac:dyDescent="0.2">
      <c r="A377" s="292"/>
      <c r="B377" s="672"/>
      <c r="C377" s="326"/>
      <c r="D377" s="317"/>
      <c r="E377" s="294"/>
      <c r="F377" s="327"/>
      <c r="G377" s="327"/>
      <c r="H377" s="327"/>
      <c r="I377" s="328"/>
      <c r="J377" s="246"/>
      <c r="K377" s="785"/>
      <c r="L377" s="275"/>
    </row>
    <row r="378" spans="1:12" s="191" customFormat="1" ht="24" x14ac:dyDescent="0.2">
      <c r="A378" s="292"/>
      <c r="B378" s="673" t="s">
        <v>442</v>
      </c>
      <c r="C378" s="501"/>
      <c r="D378" s="329"/>
      <c r="E378" s="294"/>
      <c r="F378" s="327"/>
      <c r="G378" s="320"/>
      <c r="H378" s="552"/>
      <c r="I378" s="321"/>
      <c r="J378" s="322"/>
      <c r="K378" s="782"/>
      <c r="L378" s="275"/>
    </row>
    <row r="379" spans="1:12" s="186" customFormat="1" ht="36" x14ac:dyDescent="0.2">
      <c r="A379" s="330" t="s">
        <v>1</v>
      </c>
      <c r="B379" s="674" t="s">
        <v>2</v>
      </c>
      <c r="C379" s="249" t="s">
        <v>3</v>
      </c>
      <c r="D379" s="248" t="s">
        <v>4</v>
      </c>
      <c r="E379" s="250" t="s">
        <v>5</v>
      </c>
      <c r="F379" s="251" t="s">
        <v>6</v>
      </c>
      <c r="G379" s="331" t="s">
        <v>7</v>
      </c>
      <c r="H379" s="20" t="s">
        <v>251</v>
      </c>
      <c r="I379" s="539" t="s">
        <v>8</v>
      </c>
      <c r="J379" s="332" t="s">
        <v>9</v>
      </c>
      <c r="K379" s="784" t="s">
        <v>10</v>
      </c>
      <c r="L379" s="245" t="s">
        <v>11</v>
      </c>
    </row>
    <row r="380" spans="1:12" s="191" customFormat="1" ht="24" x14ac:dyDescent="0.2">
      <c r="A380" s="276">
        <v>1</v>
      </c>
      <c r="B380" s="675" t="s">
        <v>393</v>
      </c>
      <c r="C380" s="277"/>
      <c r="D380" s="510" t="s">
        <v>49</v>
      </c>
      <c r="E380" s="49">
        <v>20</v>
      </c>
      <c r="F380" s="629"/>
      <c r="G380" s="278"/>
      <c r="H380" s="29"/>
      <c r="I380" s="28"/>
      <c r="J380" s="29"/>
      <c r="K380" s="758"/>
      <c r="L380" s="48"/>
    </row>
    <row r="381" spans="1:12" s="191" customFormat="1" ht="24" x14ac:dyDescent="0.2">
      <c r="A381" s="276">
        <v>2</v>
      </c>
      <c r="B381" s="675" t="s">
        <v>142</v>
      </c>
      <c r="C381" s="277"/>
      <c r="D381" s="510" t="s">
        <v>49</v>
      </c>
      <c r="E381" s="49">
        <v>150</v>
      </c>
      <c r="F381" s="629"/>
      <c r="G381" s="278"/>
      <c r="H381" s="29"/>
      <c r="I381" s="28"/>
      <c r="J381" s="29"/>
      <c r="K381" s="758"/>
      <c r="L381" s="48"/>
    </row>
    <row r="382" spans="1:12" s="191" customFormat="1" ht="24" x14ac:dyDescent="0.2">
      <c r="A382" s="276">
        <v>3</v>
      </c>
      <c r="B382" s="196" t="s">
        <v>143</v>
      </c>
      <c r="C382" s="277"/>
      <c r="D382" s="511" t="s">
        <v>49</v>
      </c>
      <c r="E382" s="49">
        <v>150</v>
      </c>
      <c r="F382" s="629"/>
      <c r="G382" s="281"/>
      <c r="H382" s="29"/>
      <c r="I382" s="28"/>
      <c r="J382" s="29"/>
      <c r="K382" s="758"/>
      <c r="L382" s="48"/>
    </row>
    <row r="383" spans="1:12" s="191" customFormat="1" ht="24" x14ac:dyDescent="0.2">
      <c r="A383" s="276">
        <v>4</v>
      </c>
      <c r="B383" s="195" t="s">
        <v>144</v>
      </c>
      <c r="C383" s="277"/>
      <c r="D383" s="284" t="s">
        <v>49</v>
      </c>
      <c r="E383" s="49">
        <v>1500</v>
      </c>
      <c r="F383" s="629"/>
      <c r="G383" s="269"/>
      <c r="H383" s="29"/>
      <c r="I383" s="28"/>
      <c r="J383" s="29"/>
      <c r="K383" s="758"/>
      <c r="L383" s="48"/>
    </row>
    <row r="384" spans="1:12" s="191" customFormat="1" ht="24" x14ac:dyDescent="0.2">
      <c r="A384" s="276">
        <v>5</v>
      </c>
      <c r="B384" s="195" t="s">
        <v>145</v>
      </c>
      <c r="C384" s="277"/>
      <c r="D384" s="284" t="s">
        <v>49</v>
      </c>
      <c r="E384" s="49">
        <v>300</v>
      </c>
      <c r="F384" s="629"/>
      <c r="G384" s="269"/>
      <c r="H384" s="29"/>
      <c r="I384" s="28"/>
      <c r="J384" s="29"/>
      <c r="K384" s="758"/>
      <c r="L384" s="48"/>
    </row>
    <row r="385" spans="1:12" s="191" customFormat="1" ht="24" x14ac:dyDescent="0.2">
      <c r="A385" s="276">
        <v>6</v>
      </c>
      <c r="B385" s="195" t="s">
        <v>146</v>
      </c>
      <c r="C385" s="277"/>
      <c r="D385" s="284" t="s">
        <v>49</v>
      </c>
      <c r="E385" s="49">
        <v>300</v>
      </c>
      <c r="F385" s="629"/>
      <c r="G385" s="269"/>
      <c r="H385" s="29"/>
      <c r="I385" s="28"/>
      <c r="J385" s="29"/>
      <c r="K385" s="758"/>
      <c r="L385" s="48"/>
    </row>
    <row r="386" spans="1:12" s="191" customFormat="1" ht="24" x14ac:dyDescent="0.2">
      <c r="A386" s="276">
        <v>7</v>
      </c>
      <c r="B386" s="195" t="s">
        <v>147</v>
      </c>
      <c r="C386" s="277"/>
      <c r="D386" s="284" t="s">
        <v>49</v>
      </c>
      <c r="E386" s="49">
        <v>300</v>
      </c>
      <c r="F386" s="629"/>
      <c r="G386" s="269"/>
      <c r="H386" s="29"/>
      <c r="I386" s="28"/>
      <c r="J386" s="29"/>
      <c r="K386" s="758"/>
      <c r="L386" s="48"/>
    </row>
    <row r="387" spans="1:12" s="191" customFormat="1" ht="24" x14ac:dyDescent="0.2">
      <c r="A387" s="276">
        <v>8</v>
      </c>
      <c r="B387" s="195" t="s">
        <v>148</v>
      </c>
      <c r="C387" s="277"/>
      <c r="D387" s="284" t="s">
        <v>49</v>
      </c>
      <c r="E387" s="49">
        <v>500</v>
      </c>
      <c r="F387" s="629"/>
      <c r="G387" s="269"/>
      <c r="H387" s="29"/>
      <c r="I387" s="28"/>
      <c r="J387" s="29"/>
      <c r="K387" s="758"/>
      <c r="L387" s="48"/>
    </row>
    <row r="388" spans="1:12" s="191" customFormat="1" ht="24" x14ac:dyDescent="0.2">
      <c r="A388" s="276">
        <v>9</v>
      </c>
      <c r="B388" s="195" t="s">
        <v>149</v>
      </c>
      <c r="C388" s="277"/>
      <c r="D388" s="284" t="s">
        <v>49</v>
      </c>
      <c r="E388" s="49">
        <v>100</v>
      </c>
      <c r="F388" s="629"/>
      <c r="G388" s="269"/>
      <c r="H388" s="29"/>
      <c r="I388" s="28"/>
      <c r="J388" s="29"/>
      <c r="K388" s="758"/>
      <c r="L388" s="48"/>
    </row>
    <row r="389" spans="1:12" s="191" customFormat="1" ht="24" x14ac:dyDescent="0.2">
      <c r="A389" s="276">
        <v>10</v>
      </c>
      <c r="B389" s="195" t="s">
        <v>150</v>
      </c>
      <c r="C389" s="277"/>
      <c r="D389" s="284" t="s">
        <v>49</v>
      </c>
      <c r="E389" s="49">
        <v>50</v>
      </c>
      <c r="F389" s="629"/>
      <c r="G389" s="269"/>
      <c r="H389" s="29"/>
      <c r="I389" s="28"/>
      <c r="J389" s="29"/>
      <c r="K389" s="758"/>
      <c r="L389" s="48"/>
    </row>
    <row r="390" spans="1:12" s="191" customFormat="1" ht="36" x14ac:dyDescent="0.2">
      <c r="A390" s="276">
        <v>11</v>
      </c>
      <c r="B390" s="195" t="s">
        <v>151</v>
      </c>
      <c r="C390" s="282"/>
      <c r="D390" s="284" t="s">
        <v>49</v>
      </c>
      <c r="E390" s="49">
        <v>20</v>
      </c>
      <c r="F390" s="629"/>
      <c r="G390" s="269"/>
      <c r="H390" s="29"/>
      <c r="I390" s="28"/>
      <c r="J390" s="29"/>
      <c r="K390" s="758"/>
      <c r="L390" s="48"/>
    </row>
    <row r="391" spans="1:12" s="191" customFormat="1" ht="36" x14ac:dyDescent="0.2">
      <c r="A391" s="276">
        <v>12</v>
      </c>
      <c r="B391" s="195" t="s">
        <v>152</v>
      </c>
      <c r="C391" s="282"/>
      <c r="D391" s="284" t="s">
        <v>49</v>
      </c>
      <c r="E391" s="49">
        <v>50</v>
      </c>
      <c r="F391" s="629"/>
      <c r="G391" s="269"/>
      <c r="H391" s="29"/>
      <c r="I391" s="28"/>
      <c r="J391" s="29"/>
      <c r="K391" s="758"/>
      <c r="L391" s="48"/>
    </row>
    <row r="392" spans="1:12" s="191" customFormat="1" ht="36" x14ac:dyDescent="0.2">
      <c r="A392" s="276">
        <v>13</v>
      </c>
      <c r="B392" s="195" t="s">
        <v>153</v>
      </c>
      <c r="C392" s="282"/>
      <c r="D392" s="284" t="s">
        <v>49</v>
      </c>
      <c r="E392" s="49">
        <v>100</v>
      </c>
      <c r="F392" s="629"/>
      <c r="G392" s="269"/>
      <c r="H392" s="29"/>
      <c r="I392" s="28"/>
      <c r="J392" s="29"/>
      <c r="K392" s="758"/>
      <c r="L392" s="48"/>
    </row>
    <row r="393" spans="1:12" s="191" customFormat="1" ht="36" x14ac:dyDescent="0.2">
      <c r="A393" s="276">
        <v>14</v>
      </c>
      <c r="B393" s="195" t="s">
        <v>154</v>
      </c>
      <c r="C393" s="282"/>
      <c r="D393" s="284" t="s">
        <v>49</v>
      </c>
      <c r="E393" s="49">
        <v>500</v>
      </c>
      <c r="F393" s="629"/>
      <c r="G393" s="269"/>
      <c r="H393" s="29"/>
      <c r="I393" s="28"/>
      <c r="J393" s="29"/>
      <c r="K393" s="758"/>
      <c r="L393" s="48"/>
    </row>
    <row r="394" spans="1:12" s="191" customFormat="1" ht="36" x14ac:dyDescent="0.2">
      <c r="A394" s="276">
        <v>15</v>
      </c>
      <c r="B394" s="195" t="s">
        <v>155</v>
      </c>
      <c r="C394" s="282"/>
      <c r="D394" s="284" t="s">
        <v>49</v>
      </c>
      <c r="E394" s="49">
        <v>1500</v>
      </c>
      <c r="F394" s="629"/>
      <c r="G394" s="269"/>
      <c r="H394" s="29"/>
      <c r="I394" s="28"/>
      <c r="J394" s="29"/>
      <c r="K394" s="758"/>
      <c r="L394" s="48"/>
    </row>
    <row r="395" spans="1:12" s="191" customFormat="1" ht="36" x14ac:dyDescent="0.2">
      <c r="A395" s="276">
        <v>16</v>
      </c>
      <c r="B395" s="195" t="s">
        <v>156</v>
      </c>
      <c r="C395" s="282"/>
      <c r="D395" s="284" t="s">
        <v>49</v>
      </c>
      <c r="E395" s="49">
        <v>1800</v>
      </c>
      <c r="F395" s="629"/>
      <c r="G395" s="269"/>
      <c r="H395" s="29"/>
      <c r="I395" s="28"/>
      <c r="J395" s="29"/>
      <c r="K395" s="758"/>
      <c r="L395" s="48"/>
    </row>
    <row r="396" spans="1:12" s="191" customFormat="1" ht="36" x14ac:dyDescent="0.2">
      <c r="A396" s="276">
        <v>17</v>
      </c>
      <c r="B396" s="195" t="s">
        <v>157</v>
      </c>
      <c r="C396" s="282"/>
      <c r="D396" s="284" t="s">
        <v>49</v>
      </c>
      <c r="E396" s="49">
        <v>400</v>
      </c>
      <c r="F396" s="629"/>
      <c r="G396" s="269"/>
      <c r="H396" s="29"/>
      <c r="I396" s="28"/>
      <c r="J396" s="29"/>
      <c r="K396" s="758"/>
      <c r="L396" s="48"/>
    </row>
    <row r="397" spans="1:12" s="191" customFormat="1" ht="36" x14ac:dyDescent="0.2">
      <c r="A397" s="276">
        <v>18</v>
      </c>
      <c r="B397" s="195" t="s">
        <v>158</v>
      </c>
      <c r="C397" s="282"/>
      <c r="D397" s="284" t="s">
        <v>49</v>
      </c>
      <c r="E397" s="49">
        <v>300</v>
      </c>
      <c r="F397" s="629"/>
      <c r="G397" s="269"/>
      <c r="H397" s="29"/>
      <c r="I397" s="28"/>
      <c r="J397" s="29"/>
      <c r="K397" s="758"/>
      <c r="L397" s="48"/>
    </row>
    <row r="398" spans="1:12" s="191" customFormat="1" ht="36" x14ac:dyDescent="0.2">
      <c r="A398" s="276">
        <v>19</v>
      </c>
      <c r="B398" s="195" t="s">
        <v>159</v>
      </c>
      <c r="C398" s="282"/>
      <c r="D398" s="284" t="s">
        <v>49</v>
      </c>
      <c r="E398" s="49">
        <v>20</v>
      </c>
      <c r="F398" s="629"/>
      <c r="G398" s="269"/>
      <c r="H398" s="29"/>
      <c r="I398" s="28"/>
      <c r="J398" s="29"/>
      <c r="K398" s="758"/>
      <c r="L398" s="48"/>
    </row>
    <row r="399" spans="1:12" s="191" customFormat="1" ht="12" x14ac:dyDescent="0.2">
      <c r="A399" s="276">
        <v>20</v>
      </c>
      <c r="B399" s="193" t="s">
        <v>360</v>
      </c>
      <c r="C399" s="282"/>
      <c r="D399" s="284" t="s">
        <v>14</v>
      </c>
      <c r="E399" s="49">
        <v>20</v>
      </c>
      <c r="F399" s="629"/>
      <c r="G399" s="269"/>
      <c r="H399" s="29"/>
      <c r="I399" s="28"/>
      <c r="J399" s="29"/>
      <c r="K399" s="758"/>
      <c r="L399" s="48"/>
    </row>
    <row r="400" spans="1:12" s="191" customFormat="1" ht="12" x14ac:dyDescent="0.2">
      <c r="A400" s="276">
        <v>21</v>
      </c>
      <c r="B400" s="676" t="s">
        <v>361</v>
      </c>
      <c r="C400" s="283"/>
      <c r="D400" s="512" t="s">
        <v>14</v>
      </c>
      <c r="E400" s="49">
        <v>50</v>
      </c>
      <c r="F400" s="629"/>
      <c r="G400" s="272"/>
      <c r="H400" s="29"/>
      <c r="I400" s="28"/>
      <c r="J400" s="29"/>
      <c r="K400" s="758"/>
      <c r="L400" s="48"/>
    </row>
    <row r="401" spans="1:12" s="191" customFormat="1" ht="12" x14ac:dyDescent="0.2">
      <c r="A401" s="276">
        <v>22</v>
      </c>
      <c r="B401" s="189" t="s">
        <v>362</v>
      </c>
      <c r="C401" s="51"/>
      <c r="D401" s="513" t="s">
        <v>14</v>
      </c>
      <c r="E401" s="49">
        <v>400</v>
      </c>
      <c r="F401" s="629"/>
      <c r="G401" s="538"/>
      <c r="H401" s="29"/>
      <c r="I401" s="28"/>
      <c r="J401" s="29"/>
      <c r="K401" s="758"/>
      <c r="L401" s="48"/>
    </row>
    <row r="402" spans="1:12" s="191" customFormat="1" ht="12" x14ac:dyDescent="0.2">
      <c r="A402" s="276">
        <v>23</v>
      </c>
      <c r="B402" s="196" t="s">
        <v>363</v>
      </c>
      <c r="C402" s="279"/>
      <c r="D402" s="511" t="s">
        <v>14</v>
      </c>
      <c r="E402" s="49">
        <v>600</v>
      </c>
      <c r="F402" s="629"/>
      <c r="G402" s="281"/>
      <c r="H402" s="29"/>
      <c r="I402" s="28"/>
      <c r="J402" s="29"/>
      <c r="K402" s="758"/>
      <c r="L402" s="48"/>
    </row>
    <row r="403" spans="1:12" s="191" customFormat="1" ht="12" x14ac:dyDescent="0.2">
      <c r="A403" s="276">
        <v>24</v>
      </c>
      <c r="B403" s="195" t="s">
        <v>364</v>
      </c>
      <c r="C403" s="282"/>
      <c r="D403" s="284" t="s">
        <v>14</v>
      </c>
      <c r="E403" s="49">
        <v>600</v>
      </c>
      <c r="F403" s="629"/>
      <c r="G403" s="269"/>
      <c r="H403" s="29"/>
      <c r="I403" s="28"/>
      <c r="J403" s="29"/>
      <c r="K403" s="758"/>
      <c r="L403" s="48"/>
    </row>
    <row r="404" spans="1:12" s="191" customFormat="1" ht="12" x14ac:dyDescent="0.2">
      <c r="A404" s="276">
        <v>25</v>
      </c>
      <c r="B404" s="195" t="s">
        <v>365</v>
      </c>
      <c r="C404" s="282"/>
      <c r="D404" s="284" t="s">
        <v>14</v>
      </c>
      <c r="E404" s="49">
        <v>50</v>
      </c>
      <c r="F404" s="629"/>
      <c r="G404" s="269"/>
      <c r="H404" s="29"/>
      <c r="I404" s="28"/>
      <c r="J404" s="29"/>
      <c r="K404" s="758"/>
      <c r="L404" s="48"/>
    </row>
    <row r="405" spans="1:12" s="191" customFormat="1" ht="12" x14ac:dyDescent="0.2">
      <c r="A405" s="276">
        <v>26</v>
      </c>
      <c r="B405" s="195" t="s">
        <v>366</v>
      </c>
      <c r="C405" s="282"/>
      <c r="D405" s="284" t="s">
        <v>14</v>
      </c>
      <c r="E405" s="49">
        <v>50</v>
      </c>
      <c r="F405" s="629"/>
      <c r="G405" s="269"/>
      <c r="H405" s="29"/>
      <c r="I405" s="28"/>
      <c r="J405" s="29"/>
      <c r="K405" s="758"/>
      <c r="L405" s="48"/>
    </row>
    <row r="406" spans="1:12" s="191" customFormat="1" ht="12" x14ac:dyDescent="0.2">
      <c r="A406" s="276">
        <v>27</v>
      </c>
      <c r="B406" s="195" t="s">
        <v>367</v>
      </c>
      <c r="C406" s="282"/>
      <c r="D406" s="284" t="s">
        <v>14</v>
      </c>
      <c r="E406" s="49">
        <v>100</v>
      </c>
      <c r="F406" s="629"/>
      <c r="G406" s="269"/>
      <c r="H406" s="29"/>
      <c r="I406" s="28"/>
      <c r="J406" s="29"/>
      <c r="K406" s="758"/>
      <c r="L406" s="48"/>
    </row>
    <row r="407" spans="1:12" s="191" customFormat="1" ht="11.25" customHeight="1" x14ac:dyDescent="0.2">
      <c r="A407" s="276">
        <v>28</v>
      </c>
      <c r="B407" s="193" t="s">
        <v>368</v>
      </c>
      <c r="C407" s="282"/>
      <c r="D407" s="284" t="s">
        <v>14</v>
      </c>
      <c r="E407" s="49">
        <v>50</v>
      </c>
      <c r="F407" s="629"/>
      <c r="G407" s="269"/>
      <c r="H407" s="29"/>
      <c r="I407" s="28"/>
      <c r="J407" s="29"/>
      <c r="K407" s="758"/>
      <c r="L407" s="48"/>
    </row>
    <row r="408" spans="1:12" s="191" customFormat="1" ht="11.25" customHeight="1" x14ac:dyDescent="0.2">
      <c r="A408" s="276">
        <v>29</v>
      </c>
      <c r="B408" s="193" t="s">
        <v>369</v>
      </c>
      <c r="C408" s="282"/>
      <c r="D408" s="284" t="s">
        <v>14</v>
      </c>
      <c r="E408" s="49">
        <v>20</v>
      </c>
      <c r="F408" s="629"/>
      <c r="G408" s="269"/>
      <c r="H408" s="29"/>
      <c r="I408" s="28"/>
      <c r="J408" s="29"/>
      <c r="K408" s="758"/>
      <c r="L408" s="48"/>
    </row>
    <row r="409" spans="1:12" s="191" customFormat="1" ht="11.25" customHeight="1" x14ac:dyDescent="0.2">
      <c r="A409" s="276">
        <v>30</v>
      </c>
      <c r="B409" s="199" t="s">
        <v>160</v>
      </c>
      <c r="C409" s="282"/>
      <c r="D409" s="284" t="s">
        <v>14</v>
      </c>
      <c r="E409" s="49">
        <v>20</v>
      </c>
      <c r="F409" s="629"/>
      <c r="G409" s="269"/>
      <c r="H409" s="29"/>
      <c r="I409" s="28"/>
      <c r="J409" s="29"/>
      <c r="K409" s="758"/>
      <c r="L409" s="48"/>
    </row>
    <row r="410" spans="1:12" s="191" customFormat="1" ht="11.25" customHeight="1" x14ac:dyDescent="0.2">
      <c r="A410" s="276">
        <v>31</v>
      </c>
      <c r="B410" s="193" t="s">
        <v>161</v>
      </c>
      <c r="C410" s="282"/>
      <c r="D410" s="284" t="s">
        <v>14</v>
      </c>
      <c r="E410" s="49">
        <v>50</v>
      </c>
      <c r="F410" s="629"/>
      <c r="G410" s="269"/>
      <c r="H410" s="29"/>
      <c r="I410" s="28"/>
      <c r="J410" s="29"/>
      <c r="K410" s="758"/>
      <c r="L410" s="48"/>
    </row>
    <row r="411" spans="1:12" s="191" customFormat="1" ht="12" x14ac:dyDescent="0.2">
      <c r="A411" s="276">
        <v>32</v>
      </c>
      <c r="B411" s="197" t="s">
        <v>162</v>
      </c>
      <c r="C411" s="283"/>
      <c r="D411" s="512" t="s">
        <v>14</v>
      </c>
      <c r="E411" s="601">
        <v>20</v>
      </c>
      <c r="F411" s="620"/>
      <c r="G411" s="272"/>
      <c r="H411" s="603"/>
      <c r="I411" s="604"/>
      <c r="J411" s="603"/>
      <c r="K411" s="786"/>
      <c r="L411" s="722"/>
    </row>
    <row r="412" spans="1:12" s="191" customFormat="1" ht="60" x14ac:dyDescent="0.2">
      <c r="A412" s="276">
        <v>33</v>
      </c>
      <c r="B412" s="48" t="s">
        <v>333</v>
      </c>
      <c r="C412" s="51"/>
      <c r="D412" s="51" t="s">
        <v>14</v>
      </c>
      <c r="E412" s="49">
        <v>300</v>
      </c>
      <c r="F412" s="619"/>
      <c r="G412" s="47"/>
      <c r="H412" s="591"/>
      <c r="I412" s="721"/>
      <c r="J412" s="591"/>
      <c r="K412" s="787"/>
      <c r="L412" s="48"/>
    </row>
    <row r="413" spans="1:12" s="191" customFormat="1" ht="36" x14ac:dyDescent="0.2">
      <c r="A413" s="276">
        <v>34</v>
      </c>
      <c r="B413" s="723" t="s">
        <v>163</v>
      </c>
      <c r="C413" s="287"/>
      <c r="D413" s="514" t="s">
        <v>14</v>
      </c>
      <c r="E413" s="607">
        <v>5500</v>
      </c>
      <c r="F413" s="724"/>
      <c r="G413" s="281"/>
      <c r="H413" s="725"/>
      <c r="I413" s="726"/>
      <c r="J413" s="725"/>
      <c r="K413" s="788"/>
      <c r="L413" s="535"/>
    </row>
    <row r="414" spans="1:12" s="191" customFormat="1" ht="12" x14ac:dyDescent="0.2">
      <c r="A414" s="276">
        <v>35</v>
      </c>
      <c r="B414" s="727" t="s">
        <v>164</v>
      </c>
      <c r="C414" s="285"/>
      <c r="D414" s="515" t="s">
        <v>14</v>
      </c>
      <c r="E414" s="49">
        <v>50</v>
      </c>
      <c r="F414" s="629"/>
      <c r="G414" s="269"/>
      <c r="H414" s="591"/>
      <c r="I414" s="721"/>
      <c r="J414" s="591"/>
      <c r="K414" s="787"/>
      <c r="L414" s="48"/>
    </row>
    <row r="415" spans="1:12" s="191" customFormat="1" ht="12" x14ac:dyDescent="0.2">
      <c r="A415" s="276">
        <v>36</v>
      </c>
      <c r="B415" s="728" t="s">
        <v>165</v>
      </c>
      <c r="C415" s="285"/>
      <c r="D415" s="516" t="s">
        <v>14</v>
      </c>
      <c r="E415" s="49">
        <v>7000</v>
      </c>
      <c r="F415" s="629"/>
      <c r="G415" s="269"/>
      <c r="H415" s="591"/>
      <c r="I415" s="721"/>
      <c r="J415" s="591"/>
      <c r="K415" s="787"/>
      <c r="L415" s="48"/>
    </row>
    <row r="416" spans="1:12" s="191" customFormat="1" ht="12" x14ac:dyDescent="0.2">
      <c r="A416" s="276">
        <v>37</v>
      </c>
      <c r="B416" s="723" t="s">
        <v>166</v>
      </c>
      <c r="C416" s="287"/>
      <c r="D416" s="517" t="s">
        <v>14</v>
      </c>
      <c r="E416" s="49">
        <v>1000</v>
      </c>
      <c r="F416" s="629"/>
      <c r="G416" s="269"/>
      <c r="H416" s="591"/>
      <c r="I416" s="721"/>
      <c r="J416" s="591"/>
      <c r="K416" s="787"/>
      <c r="L416" s="48"/>
    </row>
    <row r="417" spans="1:13" s="191" customFormat="1" ht="12" x14ac:dyDescent="0.2">
      <c r="A417" s="276">
        <v>38</v>
      </c>
      <c r="B417" s="728" t="s">
        <v>167</v>
      </c>
      <c r="C417" s="285"/>
      <c r="D417" s="516" t="s">
        <v>14</v>
      </c>
      <c r="E417" s="49">
        <v>1000</v>
      </c>
      <c r="F417" s="629"/>
      <c r="G417" s="269"/>
      <c r="H417" s="591"/>
      <c r="I417" s="721"/>
      <c r="J417" s="591"/>
      <c r="K417" s="787"/>
      <c r="L417" s="48"/>
    </row>
    <row r="418" spans="1:13" s="191" customFormat="1" ht="24" x14ac:dyDescent="0.2">
      <c r="A418" s="276">
        <v>39</v>
      </c>
      <c r="B418" s="729" t="s">
        <v>303</v>
      </c>
      <c r="C418" s="362"/>
      <c r="D418" s="518" t="s">
        <v>14</v>
      </c>
      <c r="E418" s="49">
        <v>15</v>
      </c>
      <c r="F418" s="629"/>
      <c r="G418" s="269"/>
      <c r="H418" s="591"/>
      <c r="I418" s="721"/>
      <c r="J418" s="591"/>
      <c r="K418" s="787"/>
      <c r="L418" s="48"/>
    </row>
    <row r="419" spans="1:13" s="191" customFormat="1" ht="24" x14ac:dyDescent="0.2">
      <c r="A419" s="276">
        <v>40</v>
      </c>
      <c r="B419" s="730" t="s">
        <v>168</v>
      </c>
      <c r="C419" s="289"/>
      <c r="D419" s="515" t="s">
        <v>14</v>
      </c>
      <c r="E419" s="49">
        <v>20</v>
      </c>
      <c r="F419" s="629"/>
      <c r="G419" s="269"/>
      <c r="H419" s="591"/>
      <c r="I419" s="721"/>
      <c r="J419" s="591"/>
      <c r="K419" s="787"/>
      <c r="L419" s="48"/>
    </row>
    <row r="420" spans="1:13" s="191" customFormat="1" ht="36" x14ac:dyDescent="0.2">
      <c r="A420" s="276">
        <v>41</v>
      </c>
      <c r="B420" s="731" t="s">
        <v>334</v>
      </c>
      <c r="C420" s="283"/>
      <c r="D420" s="529" t="s">
        <v>14</v>
      </c>
      <c r="E420" s="601">
        <v>100</v>
      </c>
      <c r="F420" s="620"/>
      <c r="G420" s="272"/>
      <c r="H420" s="750"/>
      <c r="I420" s="751"/>
      <c r="J420" s="750"/>
      <c r="K420" s="789"/>
      <c r="L420" s="722"/>
    </row>
    <row r="421" spans="1:13" s="191" customFormat="1" ht="36" x14ac:dyDescent="0.2">
      <c r="A421" s="276">
        <v>42</v>
      </c>
      <c r="B421" s="48" t="s">
        <v>335</v>
      </c>
      <c r="C421" s="51"/>
      <c r="D421" s="51" t="s">
        <v>14</v>
      </c>
      <c r="E421" s="49">
        <v>100</v>
      </c>
      <c r="F421" s="619"/>
      <c r="G421" s="47"/>
      <c r="H421" s="591"/>
      <c r="I421" s="721"/>
      <c r="J421" s="591"/>
      <c r="K421" s="787"/>
      <c r="L421" s="48"/>
    </row>
    <row r="422" spans="1:13" s="191" customFormat="1" ht="24" x14ac:dyDescent="0.2">
      <c r="A422" s="276">
        <v>43</v>
      </c>
      <c r="B422" s="48" t="s">
        <v>391</v>
      </c>
      <c r="C422" s="51"/>
      <c r="D422" s="51" t="s">
        <v>14</v>
      </c>
      <c r="E422" s="49">
        <v>5</v>
      </c>
      <c r="F422" s="619"/>
      <c r="G422" s="47"/>
      <c r="H422" s="591"/>
      <c r="I422" s="721"/>
      <c r="J422" s="591"/>
      <c r="K422" s="787"/>
      <c r="L422" s="48"/>
    </row>
    <row r="423" spans="1:13" s="191" customFormat="1" ht="24" x14ac:dyDescent="0.2">
      <c r="A423" s="276">
        <v>44</v>
      </c>
      <c r="B423" s="48" t="s">
        <v>392</v>
      </c>
      <c r="C423" s="51"/>
      <c r="D423" s="51" t="s">
        <v>14</v>
      </c>
      <c r="E423" s="49">
        <v>5</v>
      </c>
      <c r="F423" s="619"/>
      <c r="G423" s="47"/>
      <c r="H423" s="591"/>
      <c r="I423" s="721"/>
      <c r="J423" s="591"/>
      <c r="K423" s="787"/>
      <c r="L423" s="48"/>
    </row>
    <row r="424" spans="1:13" s="191" customFormat="1" ht="12" x14ac:dyDescent="0.2">
      <c r="A424" s="276">
        <v>45</v>
      </c>
      <c r="B424" s="48" t="s">
        <v>169</v>
      </c>
      <c r="C424" s="51"/>
      <c r="D424" s="513" t="s">
        <v>14</v>
      </c>
      <c r="E424" s="49">
        <v>300</v>
      </c>
      <c r="F424" s="630"/>
      <c r="G424" s="538"/>
      <c r="H424" s="591"/>
      <c r="I424" s="721"/>
      <c r="J424" s="591"/>
      <c r="K424" s="787"/>
      <c r="L424" s="48"/>
      <c r="M424" s="292"/>
    </row>
    <row r="425" spans="1:13" s="191" customFormat="1" ht="12" x14ac:dyDescent="0.2">
      <c r="A425" s="276">
        <v>46</v>
      </c>
      <c r="B425" s="48" t="s">
        <v>170</v>
      </c>
      <c r="C425" s="51"/>
      <c r="D425" s="513" t="s">
        <v>14</v>
      </c>
      <c r="E425" s="49">
        <v>100</v>
      </c>
      <c r="F425" s="630"/>
      <c r="G425" s="538"/>
      <c r="H425" s="591"/>
      <c r="I425" s="721"/>
      <c r="J425" s="591"/>
      <c r="K425" s="787"/>
      <c r="L425" s="48"/>
      <c r="M425" s="292"/>
    </row>
    <row r="426" spans="1:13" s="191" customFormat="1" x14ac:dyDescent="0.2">
      <c r="A426" s="292"/>
      <c r="B426" s="203"/>
      <c r="C426" s="293"/>
      <c r="D426" s="293"/>
      <c r="E426" s="294"/>
      <c r="F426" s="821" t="s">
        <v>19</v>
      </c>
      <c r="G426" s="821"/>
      <c r="H426" s="412"/>
      <c r="I426" s="52">
        <f>SUM(I380:I425)</f>
        <v>0</v>
      </c>
      <c r="J426" s="53">
        <f>SUM(J380:J425)</f>
        <v>0</v>
      </c>
      <c r="K426" s="765">
        <f>SUM(K380:K425)</f>
        <v>0</v>
      </c>
      <c r="L426" s="48"/>
    </row>
    <row r="427" spans="1:13" s="191" customFormat="1" x14ac:dyDescent="0.2">
      <c r="A427" s="464"/>
      <c r="B427" s="452"/>
      <c r="C427" s="467"/>
      <c r="D427" s="467"/>
      <c r="E427" s="465"/>
      <c r="F427" s="466"/>
      <c r="G427" s="424"/>
      <c r="H427" s="424"/>
      <c r="I427" s="375"/>
      <c r="J427" s="376"/>
      <c r="K427" s="766"/>
      <c r="L427" s="275"/>
    </row>
    <row r="428" spans="1:13" s="191" customFormat="1" ht="12" x14ac:dyDescent="0.2">
      <c r="A428" s="292"/>
      <c r="B428" s="673" t="s">
        <v>443</v>
      </c>
      <c r="C428" s="520"/>
      <c r="D428" s="329"/>
      <c r="E428" s="294"/>
      <c r="F428" s="327"/>
      <c r="G428" s="320"/>
      <c r="H428" s="552"/>
      <c r="I428" s="321"/>
      <c r="J428" s="322"/>
      <c r="K428" s="782"/>
      <c r="L428" s="275"/>
    </row>
    <row r="429" spans="1:13" s="191" customFormat="1" ht="36" x14ac:dyDescent="0.2">
      <c r="A429" s="330" t="s">
        <v>1</v>
      </c>
      <c r="B429" s="674" t="s">
        <v>2</v>
      </c>
      <c r="C429" s="249" t="s">
        <v>3</v>
      </c>
      <c r="D429" s="248" t="s">
        <v>4</v>
      </c>
      <c r="E429" s="250" t="s">
        <v>5</v>
      </c>
      <c r="F429" s="251" t="s">
        <v>6</v>
      </c>
      <c r="G429" s="331" t="s">
        <v>7</v>
      </c>
      <c r="H429" s="20" t="s">
        <v>251</v>
      </c>
      <c r="I429" s="539" t="s">
        <v>8</v>
      </c>
      <c r="J429" s="332" t="s">
        <v>9</v>
      </c>
      <c r="K429" s="784" t="s">
        <v>10</v>
      </c>
      <c r="L429" s="245" t="s">
        <v>11</v>
      </c>
    </row>
    <row r="430" spans="1:13" s="191" customFormat="1" ht="12" x14ac:dyDescent="0.2">
      <c r="A430" s="266">
        <v>1</v>
      </c>
      <c r="B430" s="95" t="s">
        <v>171</v>
      </c>
      <c r="C430" s="51"/>
      <c r="D430" s="51" t="s">
        <v>14</v>
      </c>
      <c r="E430" s="49">
        <v>20</v>
      </c>
      <c r="F430" s="619"/>
      <c r="G430" s="47"/>
      <c r="H430" s="29"/>
      <c r="I430" s="28"/>
      <c r="J430" s="29"/>
      <c r="K430" s="758"/>
      <c r="L430" s="48"/>
    </row>
    <row r="431" spans="1:13" s="191" customFormat="1" x14ac:dyDescent="0.2">
      <c r="A431" s="292"/>
      <c r="B431" s="203"/>
      <c r="C431" s="293"/>
      <c r="D431" s="293"/>
      <c r="E431" s="294"/>
      <c r="F431" s="821" t="s">
        <v>19</v>
      </c>
      <c r="G431" s="821"/>
      <c r="H431" s="412"/>
      <c r="I431" s="52">
        <f>SUM(I430)</f>
        <v>0</v>
      </c>
      <c r="J431" s="53">
        <f>SUM(J430)</f>
        <v>0</v>
      </c>
      <c r="K431" s="765">
        <f>SUM(K430)</f>
        <v>0</v>
      </c>
      <c r="L431" s="275"/>
    </row>
    <row r="432" spans="1:13" s="191" customFormat="1" x14ac:dyDescent="0.2">
      <c r="A432" s="464"/>
      <c r="B432" s="452"/>
      <c r="C432" s="467"/>
      <c r="D432" s="467"/>
      <c r="E432" s="465"/>
      <c r="F432" s="466"/>
      <c r="G432" s="424"/>
      <c r="H432" s="424"/>
      <c r="I432" s="375"/>
      <c r="J432" s="376"/>
      <c r="K432" s="766"/>
      <c r="L432" s="275"/>
    </row>
    <row r="433" spans="1:12" s="191" customFormat="1" x14ac:dyDescent="0.2">
      <c r="A433" s="464"/>
      <c r="B433" s="452"/>
      <c r="C433" s="467"/>
      <c r="D433" s="467"/>
      <c r="E433" s="465"/>
      <c r="F433" s="466"/>
      <c r="G433" s="424"/>
      <c r="H433" s="424"/>
      <c r="I433" s="375"/>
      <c r="J433" s="376"/>
      <c r="K433" s="766"/>
      <c r="L433" s="275"/>
    </row>
    <row r="434" spans="1:12" s="191" customFormat="1" ht="12" x14ac:dyDescent="0.2">
      <c r="A434" s="464"/>
      <c r="B434" s="452"/>
      <c r="C434" s="467"/>
      <c r="D434" s="467"/>
      <c r="E434" s="465"/>
      <c r="F434" s="466"/>
      <c r="G434" s="468"/>
      <c r="H434" s="466"/>
      <c r="I434" s="321"/>
      <c r="J434" s="322"/>
      <c r="K434" s="782"/>
      <c r="L434" s="275"/>
    </row>
    <row r="435" spans="1:12" s="191" customFormat="1" ht="12" x14ac:dyDescent="0.2">
      <c r="A435" s="292"/>
      <c r="B435" s="677" t="s">
        <v>272</v>
      </c>
      <c r="C435" s="519"/>
      <c r="D435" s="317"/>
      <c r="E435" s="294"/>
      <c r="F435" s="327"/>
      <c r="G435" s="320"/>
      <c r="H435" s="552"/>
      <c r="I435" s="321"/>
      <c r="J435" s="322"/>
      <c r="K435" s="782"/>
      <c r="L435" s="275"/>
    </row>
    <row r="436" spans="1:12" s="186" customFormat="1" ht="36" x14ac:dyDescent="0.2">
      <c r="A436" s="323" t="s">
        <v>1</v>
      </c>
      <c r="B436" s="670" t="s">
        <v>2</v>
      </c>
      <c r="C436" s="249" t="s">
        <v>3</v>
      </c>
      <c r="D436" s="248" t="s">
        <v>4</v>
      </c>
      <c r="E436" s="250" t="s">
        <v>5</v>
      </c>
      <c r="F436" s="251" t="s">
        <v>6</v>
      </c>
      <c r="G436" s="540" t="s">
        <v>7</v>
      </c>
      <c r="H436" s="20" t="s">
        <v>251</v>
      </c>
      <c r="I436" s="325" t="s">
        <v>8</v>
      </c>
      <c r="J436" s="251" t="s">
        <v>9</v>
      </c>
      <c r="K436" s="783" t="s">
        <v>10</v>
      </c>
      <c r="L436" s="245" t="s">
        <v>11</v>
      </c>
    </row>
    <row r="437" spans="1:12" s="191" customFormat="1" ht="12" x14ac:dyDescent="0.2">
      <c r="A437" s="266" t="s">
        <v>12</v>
      </c>
      <c r="B437" s="37" t="s">
        <v>172</v>
      </c>
      <c r="C437" s="51"/>
      <c r="D437" s="46" t="s">
        <v>14</v>
      </c>
      <c r="E437" s="49">
        <v>4000</v>
      </c>
      <c r="F437" s="619"/>
      <c r="G437" s="538"/>
      <c r="H437" s="29"/>
      <c r="I437" s="28"/>
      <c r="J437" s="29"/>
      <c r="K437" s="758"/>
      <c r="L437" s="48"/>
    </row>
    <row r="438" spans="1:12" s="191" customFormat="1" ht="21.75" customHeight="1" x14ac:dyDescent="0.2">
      <c r="A438" s="333" t="s">
        <v>15</v>
      </c>
      <c r="B438" s="678" t="s">
        <v>173</v>
      </c>
      <c r="C438" s="51"/>
      <c r="D438" s="517" t="s">
        <v>14</v>
      </c>
      <c r="E438" s="49">
        <v>200</v>
      </c>
      <c r="F438" s="619"/>
      <c r="G438" s="281"/>
      <c r="H438" s="29"/>
      <c r="I438" s="28"/>
      <c r="J438" s="29"/>
      <c r="K438" s="758"/>
      <c r="L438" s="48"/>
    </row>
    <row r="439" spans="1:12" s="191" customFormat="1" ht="23.25" customHeight="1" x14ac:dyDescent="0.2">
      <c r="A439" s="290" t="s">
        <v>17</v>
      </c>
      <c r="B439" s="679" t="s">
        <v>174</v>
      </c>
      <c r="C439" s="51"/>
      <c r="D439" s="516" t="s">
        <v>14</v>
      </c>
      <c r="E439" s="49">
        <v>1000</v>
      </c>
      <c r="F439" s="619"/>
      <c r="G439" s="269"/>
      <c r="H439" s="29"/>
      <c r="I439" s="28"/>
      <c r="J439" s="29"/>
      <c r="K439" s="758"/>
      <c r="L439" s="48"/>
    </row>
    <row r="440" spans="1:12" s="191" customFormat="1" ht="12" x14ac:dyDescent="0.2">
      <c r="A440" s="290" t="s">
        <v>57</v>
      </c>
      <c r="B440" s="200" t="s">
        <v>175</v>
      </c>
      <c r="C440" s="279"/>
      <c r="D440" s="517" t="s">
        <v>14</v>
      </c>
      <c r="E440" s="49">
        <v>2000</v>
      </c>
      <c r="F440" s="619"/>
      <c r="G440" s="281"/>
      <c r="H440" s="29"/>
      <c r="I440" s="28"/>
      <c r="J440" s="29"/>
      <c r="K440" s="758"/>
      <c r="L440" s="48"/>
    </row>
    <row r="441" spans="1:12" s="191" customFormat="1" ht="12" x14ac:dyDescent="0.2">
      <c r="A441" s="290" t="s">
        <v>79</v>
      </c>
      <c r="B441" s="193" t="s">
        <v>305</v>
      </c>
      <c r="C441" s="282"/>
      <c r="D441" s="516" t="s">
        <v>14</v>
      </c>
      <c r="E441" s="49">
        <v>2000</v>
      </c>
      <c r="F441" s="619"/>
      <c r="G441" s="269"/>
      <c r="H441" s="29"/>
      <c r="I441" s="28"/>
      <c r="J441" s="29"/>
      <c r="K441" s="758"/>
      <c r="L441" s="48"/>
    </row>
    <row r="442" spans="1:12" s="191" customFormat="1" ht="12" x14ac:dyDescent="0.2">
      <c r="A442" s="290" t="s">
        <v>80</v>
      </c>
      <c r="B442" s="197" t="s">
        <v>306</v>
      </c>
      <c r="C442" s="283"/>
      <c r="D442" s="529" t="s">
        <v>14</v>
      </c>
      <c r="E442" s="49">
        <v>1000</v>
      </c>
      <c r="F442" s="619"/>
      <c r="G442" s="272"/>
      <c r="H442" s="29"/>
      <c r="I442" s="28"/>
      <c r="J442" s="29"/>
      <c r="K442" s="758"/>
      <c r="L442" s="48"/>
    </row>
    <row r="443" spans="1:12" s="191" customFormat="1" ht="12" x14ac:dyDescent="0.2">
      <c r="A443" s="290" t="s">
        <v>81</v>
      </c>
      <c r="B443" s="193" t="s">
        <v>304</v>
      </c>
      <c r="C443" s="282"/>
      <c r="D443" s="516" t="s">
        <v>107</v>
      </c>
      <c r="E443" s="49">
        <v>1500</v>
      </c>
      <c r="F443" s="619"/>
      <c r="G443" s="269"/>
      <c r="H443" s="29"/>
      <c r="I443" s="28"/>
      <c r="J443" s="29"/>
      <c r="K443" s="758"/>
      <c r="L443" s="48"/>
    </row>
    <row r="444" spans="1:12" s="191" customFormat="1" ht="12" x14ac:dyDescent="0.2">
      <c r="A444" s="290" t="s">
        <v>176</v>
      </c>
      <c r="B444" s="193" t="s">
        <v>185</v>
      </c>
      <c r="C444" s="282"/>
      <c r="D444" s="516" t="s">
        <v>14</v>
      </c>
      <c r="E444" s="49">
        <v>900</v>
      </c>
      <c r="F444" s="619"/>
      <c r="G444" s="269"/>
      <c r="H444" s="29"/>
      <c r="I444" s="28"/>
      <c r="J444" s="29"/>
      <c r="K444" s="758"/>
      <c r="L444" s="48"/>
    </row>
    <row r="445" spans="1:12" s="191" customFormat="1" ht="12" x14ac:dyDescent="0.2">
      <c r="A445" s="290" t="s">
        <v>177</v>
      </c>
      <c r="B445" s="193" t="s">
        <v>186</v>
      </c>
      <c r="C445" s="282"/>
      <c r="D445" s="516" t="s">
        <v>14</v>
      </c>
      <c r="E445" s="49">
        <v>1500</v>
      </c>
      <c r="F445" s="619"/>
      <c r="G445" s="269"/>
      <c r="H445" s="29"/>
      <c r="I445" s="28"/>
      <c r="J445" s="29"/>
      <c r="K445" s="758"/>
      <c r="L445" s="48"/>
    </row>
    <row r="446" spans="1:12" s="191" customFormat="1" ht="12" x14ac:dyDescent="0.2">
      <c r="A446" s="290" t="s">
        <v>179</v>
      </c>
      <c r="B446" s="193" t="s">
        <v>187</v>
      </c>
      <c r="C446" s="282"/>
      <c r="D446" s="516" t="s">
        <v>107</v>
      </c>
      <c r="E446" s="49">
        <v>150</v>
      </c>
      <c r="F446" s="619"/>
      <c r="G446" s="269"/>
      <c r="H446" s="29"/>
      <c r="I446" s="28"/>
      <c r="J446" s="29"/>
      <c r="K446" s="758"/>
      <c r="L446" s="48"/>
    </row>
    <row r="447" spans="1:12" s="191" customFormat="1" ht="12" x14ac:dyDescent="0.2">
      <c r="A447" s="290" t="s">
        <v>181</v>
      </c>
      <c r="B447" s="197" t="s">
        <v>188</v>
      </c>
      <c r="C447" s="283"/>
      <c r="D447" s="529" t="s">
        <v>14</v>
      </c>
      <c r="E447" s="49">
        <v>2000</v>
      </c>
      <c r="F447" s="619"/>
      <c r="G447" s="269"/>
      <c r="H447" s="29"/>
      <c r="I447" s="28"/>
      <c r="J447" s="29"/>
      <c r="K447" s="758"/>
      <c r="L447" s="48"/>
    </row>
    <row r="448" spans="1:12" s="191" customFormat="1" ht="12" x14ac:dyDescent="0.2">
      <c r="A448" s="290" t="s">
        <v>183</v>
      </c>
      <c r="B448" s="95" t="s">
        <v>189</v>
      </c>
      <c r="C448" s="51"/>
      <c r="D448" s="46" t="s">
        <v>14</v>
      </c>
      <c r="E448" s="49">
        <v>2000</v>
      </c>
      <c r="F448" s="619"/>
      <c r="G448" s="272"/>
      <c r="H448" s="29"/>
      <c r="I448" s="28"/>
      <c r="J448" s="29"/>
      <c r="K448" s="758"/>
      <c r="L448" s="48"/>
    </row>
    <row r="449" spans="1:12" s="191" customFormat="1" x14ac:dyDescent="0.2">
      <c r="A449" s="292"/>
      <c r="B449" s="672"/>
      <c r="C449" s="336"/>
      <c r="D449" s="337"/>
      <c r="E449" s="294"/>
      <c r="F449" s="822" t="s">
        <v>19</v>
      </c>
      <c r="G449" s="823"/>
      <c r="H449" s="412"/>
      <c r="I449" s="52">
        <f>SUM(I437:I448)</f>
        <v>0</v>
      </c>
      <c r="J449" s="53">
        <f>SUM(J437:J448)</f>
        <v>0</v>
      </c>
      <c r="K449" s="765">
        <f>SUM(K437:K448)</f>
        <v>0</v>
      </c>
      <c r="L449" s="48"/>
    </row>
    <row r="450" spans="1:12" s="191" customFormat="1" x14ac:dyDescent="0.2">
      <c r="A450" s="292"/>
      <c r="B450" s="672"/>
      <c r="C450" s="336"/>
      <c r="D450" s="337"/>
      <c r="E450" s="294"/>
      <c r="F450" s="577"/>
      <c r="G450" s="577"/>
      <c r="H450" s="577"/>
      <c r="I450" s="375"/>
      <c r="J450" s="376"/>
      <c r="K450" s="766"/>
      <c r="L450" s="275"/>
    </row>
    <row r="451" spans="1:12" s="191" customFormat="1" ht="12" x14ac:dyDescent="0.2">
      <c r="A451" s="298"/>
      <c r="B451" s="673" t="s">
        <v>444</v>
      </c>
      <c r="C451" s="296"/>
      <c r="D451" s="296"/>
      <c r="E451" s="309"/>
      <c r="F451" s="341"/>
      <c r="G451" s="566"/>
      <c r="H451" s="475"/>
      <c r="I451" s="342"/>
      <c r="J451" s="343"/>
      <c r="K451" s="782"/>
      <c r="L451" s="296"/>
    </row>
    <row r="452" spans="1:12" s="191" customFormat="1" ht="36" x14ac:dyDescent="0.2">
      <c r="A452" s="248" t="s">
        <v>1</v>
      </c>
      <c r="B452" s="680" t="s">
        <v>2</v>
      </c>
      <c r="C452" s="249" t="s">
        <v>3</v>
      </c>
      <c r="D452" s="248" t="s">
        <v>4</v>
      </c>
      <c r="E452" s="250" t="s">
        <v>5</v>
      </c>
      <c r="F452" s="251" t="s">
        <v>6</v>
      </c>
      <c r="G452" s="579" t="s">
        <v>7</v>
      </c>
      <c r="H452" s="20" t="s">
        <v>251</v>
      </c>
      <c r="I452" s="541" t="s">
        <v>8</v>
      </c>
      <c r="J452" s="254" t="s">
        <v>9</v>
      </c>
      <c r="K452" s="783" t="s">
        <v>10</v>
      </c>
      <c r="L452" s="245" t="s">
        <v>11</v>
      </c>
    </row>
    <row r="453" spans="1:12" s="191" customFormat="1" ht="12" x14ac:dyDescent="0.2">
      <c r="A453" s="580" t="s">
        <v>12</v>
      </c>
      <c r="B453" s="681" t="s">
        <v>178</v>
      </c>
      <c r="C453" s="51"/>
      <c r="D453" s="581" t="s">
        <v>14</v>
      </c>
      <c r="E453" s="49">
        <v>50</v>
      </c>
      <c r="F453" s="629"/>
      <c r="G453" s="567"/>
      <c r="H453" s="29"/>
      <c r="I453" s="28"/>
      <c r="J453" s="29"/>
      <c r="K453" s="758"/>
      <c r="L453" s="297"/>
    </row>
    <row r="454" spans="1:12" s="191" customFormat="1" ht="12" x14ac:dyDescent="0.2">
      <c r="A454" s="580" t="s">
        <v>15</v>
      </c>
      <c r="B454" s="154" t="s">
        <v>180</v>
      </c>
      <c r="C454" s="291"/>
      <c r="D454" s="317" t="s">
        <v>14</v>
      </c>
      <c r="E454" s="601">
        <v>50</v>
      </c>
      <c r="F454" s="629"/>
      <c r="G454" s="602"/>
      <c r="H454" s="29"/>
      <c r="I454" s="28"/>
      <c r="J454" s="29"/>
      <c r="K454" s="758"/>
      <c r="L454" s="605"/>
    </row>
    <row r="455" spans="1:12" s="191" customFormat="1" ht="24" x14ac:dyDescent="0.2">
      <c r="A455" s="580" t="s">
        <v>17</v>
      </c>
      <c r="B455" s="159" t="s">
        <v>182</v>
      </c>
      <c r="C455" s="51"/>
      <c r="D455" s="46" t="s">
        <v>14</v>
      </c>
      <c r="E455" s="49">
        <v>70</v>
      </c>
      <c r="F455" s="629"/>
      <c r="G455" s="567"/>
      <c r="H455" s="29"/>
      <c r="I455" s="28"/>
      <c r="J455" s="29"/>
      <c r="K455" s="758"/>
      <c r="L455" s="297"/>
    </row>
    <row r="456" spans="1:12" s="191" customFormat="1" ht="12" x14ac:dyDescent="0.2">
      <c r="A456" s="580" t="s">
        <v>57</v>
      </c>
      <c r="B456" s="682" t="s">
        <v>184</v>
      </c>
      <c r="C456" s="606"/>
      <c r="D456" s="581" t="s">
        <v>14</v>
      </c>
      <c r="E456" s="607">
        <v>50</v>
      </c>
      <c r="F456" s="629"/>
      <c r="G456" s="608"/>
      <c r="H456" s="29"/>
      <c r="I456" s="28"/>
      <c r="J456" s="29"/>
      <c r="K456" s="758"/>
      <c r="L456" s="609"/>
    </row>
    <row r="457" spans="1:12" s="191" customFormat="1" x14ac:dyDescent="0.2">
      <c r="A457" s="298"/>
      <c r="B457" s="683"/>
      <c r="C457" s="296"/>
      <c r="D457" s="292"/>
      <c r="E457" s="294"/>
      <c r="F457" s="654" t="s">
        <v>19</v>
      </c>
      <c r="G457" s="654"/>
      <c r="H457" s="423"/>
      <c r="I457" s="353">
        <f>SUM(I453:I456)</f>
        <v>0</v>
      </c>
      <c r="J457" s="354">
        <f>SUM(J453:J456)</f>
        <v>0</v>
      </c>
      <c r="K457" s="790">
        <f>SUM(K453:K456)</f>
        <v>0</v>
      </c>
      <c r="L457" s="297"/>
    </row>
    <row r="458" spans="1:12" s="191" customFormat="1" x14ac:dyDescent="0.2">
      <c r="A458" s="298"/>
      <c r="B458" s="683"/>
      <c r="C458" s="296"/>
      <c r="D458" s="292"/>
      <c r="E458" s="294"/>
      <c r="F458" s="577"/>
      <c r="G458" s="577"/>
      <c r="H458" s="424"/>
      <c r="I458" s="656"/>
      <c r="J458" s="657"/>
      <c r="K458" s="791"/>
      <c r="L458" s="296"/>
    </row>
    <row r="459" spans="1:12" s="191" customFormat="1" ht="12" x14ac:dyDescent="0.2">
      <c r="A459" s="292"/>
      <c r="B459" s="677" t="s">
        <v>445</v>
      </c>
      <c r="C459" s="519"/>
      <c r="D459" s="317"/>
      <c r="E459" s="294"/>
      <c r="F459" s="327"/>
      <c r="G459" s="320"/>
      <c r="H459" s="552"/>
      <c r="I459" s="321"/>
      <c r="J459" s="322"/>
      <c r="K459" s="782"/>
      <c r="L459" s="275"/>
    </row>
    <row r="460" spans="1:12" s="191" customFormat="1" ht="36" x14ac:dyDescent="0.2">
      <c r="A460" s="323" t="s">
        <v>1</v>
      </c>
      <c r="B460" s="670" t="s">
        <v>2</v>
      </c>
      <c r="C460" s="249" t="s">
        <v>3</v>
      </c>
      <c r="D460" s="248" t="s">
        <v>4</v>
      </c>
      <c r="E460" s="250" t="s">
        <v>5</v>
      </c>
      <c r="F460" s="251" t="s">
        <v>6</v>
      </c>
      <c r="G460" s="324" t="s">
        <v>7</v>
      </c>
      <c r="H460" s="20" t="s">
        <v>251</v>
      </c>
      <c r="I460" s="325" t="s">
        <v>8</v>
      </c>
      <c r="J460" s="251" t="s">
        <v>9</v>
      </c>
      <c r="K460" s="783" t="s">
        <v>10</v>
      </c>
      <c r="L460" s="245" t="s">
        <v>11</v>
      </c>
    </row>
    <row r="461" spans="1:12" s="191" customFormat="1" ht="36" x14ac:dyDescent="0.2">
      <c r="A461" s="46">
        <v>1</v>
      </c>
      <c r="B461" s="37" t="s">
        <v>191</v>
      </c>
      <c r="C461" s="742"/>
      <c r="D461" s="334" t="s">
        <v>14</v>
      </c>
      <c r="E461" s="49">
        <v>50</v>
      </c>
      <c r="F461" s="619"/>
      <c r="G461" s="47"/>
      <c r="H461" s="29"/>
      <c r="I461" s="28"/>
      <c r="J461" s="29"/>
      <c r="K461" s="758"/>
      <c r="L461" s="51">
        <v>1</v>
      </c>
    </row>
    <row r="462" spans="1:12" s="191" customFormat="1" ht="12" x14ac:dyDescent="0.2">
      <c r="A462" s="46">
        <v>2</v>
      </c>
      <c r="B462" s="37" t="s">
        <v>370</v>
      </c>
      <c r="C462" s="742"/>
      <c r="D462" s="334" t="s">
        <v>14</v>
      </c>
      <c r="E462" s="49">
        <v>200</v>
      </c>
      <c r="F462" s="648"/>
      <c r="G462" s="747"/>
      <c r="H462" s="29"/>
      <c r="I462" s="28"/>
      <c r="J462" s="29"/>
      <c r="K462" s="758"/>
      <c r="L462" s="51">
        <v>1</v>
      </c>
    </row>
    <row r="463" spans="1:12" s="191" customFormat="1" ht="12" x14ac:dyDescent="0.2">
      <c r="A463" s="46">
        <v>3</v>
      </c>
      <c r="B463" s="37" t="s">
        <v>371</v>
      </c>
      <c r="C463" s="742"/>
      <c r="D463" s="334" t="s">
        <v>14</v>
      </c>
      <c r="E463" s="49">
        <v>200</v>
      </c>
      <c r="F463" s="648"/>
      <c r="G463" s="747"/>
      <c r="H463" s="29"/>
      <c r="I463" s="28"/>
      <c r="J463" s="29"/>
      <c r="K463" s="758"/>
      <c r="L463" s="51">
        <v>1</v>
      </c>
    </row>
    <row r="464" spans="1:12" s="191" customFormat="1" x14ac:dyDescent="0.2">
      <c r="A464" s="292"/>
      <c r="B464" s="672"/>
      <c r="C464" s="336"/>
      <c r="D464" s="337"/>
      <c r="E464" s="294"/>
      <c r="F464" s="822" t="s">
        <v>19</v>
      </c>
      <c r="G464" s="822"/>
      <c r="H464" s="655"/>
      <c r="I464" s="534">
        <f>SUM(I461:I463)</f>
        <v>0</v>
      </c>
      <c r="J464" s="235">
        <f>SUM(J461:J463)</f>
        <v>0</v>
      </c>
      <c r="K464" s="792">
        <f>SUM(K461:K463)</f>
        <v>0</v>
      </c>
      <c r="L464" s="535"/>
    </row>
    <row r="465" spans="1:12" s="191" customFormat="1" x14ac:dyDescent="0.2">
      <c r="A465" s="298"/>
      <c r="B465" s="683"/>
      <c r="C465" s="296"/>
      <c r="D465" s="292"/>
      <c r="E465" s="294"/>
      <c r="F465" s="577"/>
      <c r="G465" s="577"/>
      <c r="H465" s="424"/>
      <c r="I465" s="656"/>
      <c r="J465" s="657"/>
      <c r="K465" s="791"/>
      <c r="L465" s="296"/>
    </row>
    <row r="466" spans="1:12" s="191" customFormat="1" x14ac:dyDescent="0.2">
      <c r="A466" s="464"/>
      <c r="B466" s="684"/>
      <c r="C466" s="469"/>
      <c r="D466" s="470"/>
      <c r="E466" s="465"/>
      <c r="F466" s="466"/>
      <c r="G466" s="424"/>
      <c r="H466" s="424"/>
      <c r="I466" s="375"/>
      <c r="J466" s="376"/>
      <c r="K466" s="766"/>
      <c r="L466" s="275"/>
    </row>
    <row r="467" spans="1:12" s="191" customFormat="1" ht="12" x14ac:dyDescent="0.2">
      <c r="A467" s="292"/>
      <c r="B467" s="677" t="s">
        <v>446</v>
      </c>
      <c r="C467" s="519"/>
      <c r="D467" s="317"/>
      <c r="E467" s="294"/>
      <c r="F467" s="327"/>
      <c r="G467" s="320"/>
      <c r="H467" s="552"/>
      <c r="I467" s="321"/>
      <c r="J467" s="322"/>
      <c r="K467" s="782"/>
      <c r="L467" s="275"/>
    </row>
    <row r="468" spans="1:12" s="191" customFormat="1" ht="36" x14ac:dyDescent="0.2">
      <c r="A468" s="323" t="s">
        <v>1</v>
      </c>
      <c r="B468" s="670" t="s">
        <v>2</v>
      </c>
      <c r="C468" s="249" t="s">
        <v>3</v>
      </c>
      <c r="D468" s="248" t="s">
        <v>4</v>
      </c>
      <c r="E468" s="250" t="s">
        <v>5</v>
      </c>
      <c r="F468" s="251" t="s">
        <v>6</v>
      </c>
      <c r="G468" s="324" t="s">
        <v>7</v>
      </c>
      <c r="H468" s="20" t="s">
        <v>251</v>
      </c>
      <c r="I468" s="325" t="s">
        <v>8</v>
      </c>
      <c r="J468" s="251" t="s">
        <v>9</v>
      </c>
      <c r="K468" s="783" t="s">
        <v>10</v>
      </c>
      <c r="L468" s="245" t="s">
        <v>11</v>
      </c>
    </row>
    <row r="469" spans="1:12" s="191" customFormat="1" ht="60" x14ac:dyDescent="0.2">
      <c r="A469" s="46">
        <v>1</v>
      </c>
      <c r="B469" s="37" t="s">
        <v>307</v>
      </c>
      <c r="C469" s="273"/>
      <c r="D469" s="334" t="s">
        <v>107</v>
      </c>
      <c r="E469" s="49">
        <v>300</v>
      </c>
      <c r="F469" s="619"/>
      <c r="G469" s="47"/>
      <c r="H469" s="29"/>
      <c r="I469" s="28"/>
      <c r="J469" s="29"/>
      <c r="K469" s="758"/>
      <c r="L469" s="51">
        <v>1</v>
      </c>
    </row>
    <row r="470" spans="1:12" s="191" customFormat="1" x14ac:dyDescent="0.2">
      <c r="A470" s="292"/>
      <c r="B470" s="672"/>
      <c r="C470" s="336"/>
      <c r="D470" s="337"/>
      <c r="E470" s="294"/>
      <c r="F470" s="822" t="s">
        <v>19</v>
      </c>
      <c r="G470" s="822"/>
      <c r="H470" s="413"/>
      <c r="I470" s="534">
        <f>SUM(I469:I469)</f>
        <v>0</v>
      </c>
      <c r="J470" s="235">
        <f>SUM(J469:J469)</f>
        <v>0</v>
      </c>
      <c r="K470" s="792">
        <f>SUM(K469:K469)</f>
        <v>0</v>
      </c>
      <c r="L470" s="535"/>
    </row>
    <row r="471" spans="1:12" s="191" customFormat="1" x14ac:dyDescent="0.2">
      <c r="A471" s="464"/>
      <c r="B471" s="684"/>
      <c r="C471" s="469"/>
      <c r="D471" s="470"/>
      <c r="E471" s="465"/>
      <c r="F471" s="466"/>
      <c r="G471" s="424"/>
      <c r="H471" s="424"/>
      <c r="I471" s="375"/>
      <c r="J471" s="376"/>
      <c r="K471" s="766"/>
      <c r="L471" s="275"/>
    </row>
    <row r="472" spans="1:12" s="191" customFormat="1" x14ac:dyDescent="0.2">
      <c r="A472" s="464"/>
      <c r="B472" s="684"/>
      <c r="C472" s="469"/>
      <c r="D472" s="470"/>
      <c r="E472" s="465"/>
      <c r="F472" s="466"/>
      <c r="G472" s="424"/>
      <c r="H472" s="424"/>
      <c r="I472" s="375"/>
      <c r="J472" s="376"/>
      <c r="K472" s="766"/>
      <c r="L472" s="275"/>
    </row>
    <row r="473" spans="1:12" s="191" customFormat="1" x14ac:dyDescent="0.2">
      <c r="A473" s="464"/>
      <c r="B473" s="684"/>
      <c r="C473" s="469"/>
      <c r="D473" s="470"/>
      <c r="E473" s="465"/>
      <c r="F473" s="466"/>
      <c r="G473" s="424"/>
      <c r="H473" s="424"/>
      <c r="I473" s="375"/>
      <c r="J473" s="376"/>
      <c r="K473" s="766"/>
      <c r="L473" s="275"/>
    </row>
    <row r="474" spans="1:12" s="191" customFormat="1" ht="12" x14ac:dyDescent="0.2">
      <c r="A474" s="292"/>
      <c r="B474" s="677" t="s">
        <v>447</v>
      </c>
      <c r="C474" s="519"/>
      <c r="D474" s="317"/>
      <c r="E474" s="294"/>
      <c r="F474" s="327"/>
      <c r="G474" s="320"/>
      <c r="H474" s="552"/>
      <c r="I474" s="321"/>
      <c r="J474" s="322"/>
      <c r="K474" s="782"/>
      <c r="L474" s="275"/>
    </row>
    <row r="475" spans="1:12" s="191" customFormat="1" ht="36" x14ac:dyDescent="0.2">
      <c r="A475" s="323" t="s">
        <v>1</v>
      </c>
      <c r="B475" s="670" t="s">
        <v>2</v>
      </c>
      <c r="C475" s="249" t="s">
        <v>3</v>
      </c>
      <c r="D475" s="248" t="s">
        <v>4</v>
      </c>
      <c r="E475" s="250" t="s">
        <v>5</v>
      </c>
      <c r="F475" s="251" t="s">
        <v>6</v>
      </c>
      <c r="G475" s="324" t="s">
        <v>7</v>
      </c>
      <c r="H475" s="20" t="s">
        <v>251</v>
      </c>
      <c r="I475" s="325" t="s">
        <v>8</v>
      </c>
      <c r="J475" s="251" t="s">
        <v>9</v>
      </c>
      <c r="K475" s="783" t="s">
        <v>10</v>
      </c>
      <c r="L475" s="245" t="s">
        <v>11</v>
      </c>
    </row>
    <row r="476" spans="1:12" s="191" customFormat="1" ht="12" x14ac:dyDescent="0.2">
      <c r="A476" s="266">
        <v>1</v>
      </c>
      <c r="B476" s="37" t="s">
        <v>190</v>
      </c>
      <c r="C476" s="742"/>
      <c r="D476" s="334" t="s">
        <v>14</v>
      </c>
      <c r="E476" s="274">
        <v>4000</v>
      </c>
      <c r="F476" s="619"/>
      <c r="G476" s="335"/>
      <c r="H476" s="29"/>
      <c r="I476" s="28"/>
      <c r="J476" s="29"/>
      <c r="K476" s="758"/>
      <c r="L476" s="48"/>
    </row>
    <row r="477" spans="1:12" s="191" customFormat="1" x14ac:dyDescent="0.2">
      <c r="A477" s="292"/>
      <c r="B477" s="672"/>
      <c r="C477" s="336"/>
      <c r="D477" s="337"/>
      <c r="E477" s="294"/>
      <c r="F477" s="821" t="s">
        <v>19</v>
      </c>
      <c r="G477" s="821"/>
      <c r="H477" s="412"/>
      <c r="I477" s="52">
        <f>SUM(I476)</f>
        <v>0</v>
      </c>
      <c r="J477" s="53">
        <f>SUM(J476)</f>
        <v>0</v>
      </c>
      <c r="K477" s="765">
        <f>SUM(K476)</f>
        <v>0</v>
      </c>
      <c r="L477" s="48"/>
    </row>
    <row r="478" spans="1:12" x14ac:dyDescent="0.2">
      <c r="A478" s="471"/>
      <c r="B478" s="426"/>
      <c r="C478" s="471"/>
      <c r="D478" s="471"/>
      <c r="E478" s="472"/>
      <c r="F478" s="631"/>
      <c r="G478" s="471"/>
      <c r="H478" s="473"/>
      <c r="I478" s="340"/>
      <c r="J478" s="340"/>
      <c r="K478" s="793"/>
      <c r="L478" s="247"/>
    </row>
    <row r="479" spans="1:12" s="13" customFormat="1" ht="12" x14ac:dyDescent="0.2">
      <c r="A479" s="298"/>
      <c r="B479" s="673" t="s">
        <v>448</v>
      </c>
      <c r="C479" s="296"/>
      <c r="D479" s="296"/>
      <c r="E479" s="309"/>
      <c r="F479" s="632"/>
      <c r="G479" s="566"/>
      <c r="H479" s="475"/>
      <c r="I479" s="342"/>
      <c r="J479" s="343"/>
      <c r="K479" s="782"/>
      <c r="L479" s="296"/>
    </row>
    <row r="480" spans="1:12" s="50" customFormat="1" ht="36" x14ac:dyDescent="0.2">
      <c r="A480" s="248" t="s">
        <v>1</v>
      </c>
      <c r="B480" s="680" t="s">
        <v>2</v>
      </c>
      <c r="C480" s="249" t="s">
        <v>3</v>
      </c>
      <c r="D480" s="248" t="s">
        <v>4</v>
      </c>
      <c r="E480" s="250" t="s">
        <v>5</v>
      </c>
      <c r="F480" s="251" t="s">
        <v>6</v>
      </c>
      <c r="G480" s="579" t="s">
        <v>7</v>
      </c>
      <c r="H480" s="20" t="s">
        <v>251</v>
      </c>
      <c r="I480" s="541" t="s">
        <v>8</v>
      </c>
      <c r="J480" s="254" t="s">
        <v>9</v>
      </c>
      <c r="K480" s="783" t="s">
        <v>10</v>
      </c>
      <c r="L480" s="245" t="s">
        <v>11</v>
      </c>
    </row>
    <row r="481" spans="1:12" s="13" customFormat="1" ht="48" x14ac:dyDescent="0.2">
      <c r="A481" s="580" t="s">
        <v>12</v>
      </c>
      <c r="B481" s="681" t="s">
        <v>266</v>
      </c>
      <c r="C481" s="741"/>
      <c r="D481" s="581" t="s">
        <v>14</v>
      </c>
      <c r="E481" s="49">
        <v>500</v>
      </c>
      <c r="F481" s="633"/>
      <c r="G481" s="567"/>
      <c r="H481" s="29"/>
      <c r="I481" s="28"/>
      <c r="J481" s="29"/>
      <c r="K481" s="758"/>
      <c r="L481" s="297"/>
    </row>
    <row r="482" spans="1:12" s="13" customFormat="1" ht="48" x14ac:dyDescent="0.2">
      <c r="A482" s="582" t="s">
        <v>15</v>
      </c>
      <c r="B482" s="154" t="s">
        <v>267</v>
      </c>
      <c r="C482" s="741"/>
      <c r="D482" s="317" t="s">
        <v>14</v>
      </c>
      <c r="E482" s="601">
        <v>500</v>
      </c>
      <c r="F482" s="634"/>
      <c r="G482" s="602"/>
      <c r="H482" s="603"/>
      <c r="I482" s="604"/>
      <c r="J482" s="603"/>
      <c r="K482" s="786"/>
      <c r="L482" s="605"/>
    </row>
    <row r="483" spans="1:12" s="13" customFormat="1" ht="12" x14ac:dyDescent="0.2">
      <c r="A483" s="300" t="s">
        <v>17</v>
      </c>
      <c r="B483" s="159" t="s">
        <v>268</v>
      </c>
      <c r="C483" s="741"/>
      <c r="D483" s="46" t="s">
        <v>14</v>
      </c>
      <c r="E483" s="49">
        <v>500</v>
      </c>
      <c r="F483" s="635"/>
      <c r="G483" s="567"/>
      <c r="H483" s="29"/>
      <c r="I483" s="28"/>
      <c r="J483" s="29"/>
      <c r="K483" s="758"/>
      <c r="L483" s="297"/>
    </row>
    <row r="484" spans="1:12" s="13" customFormat="1" x14ac:dyDescent="0.2">
      <c r="A484" s="298"/>
      <c r="B484" s="683"/>
      <c r="C484" s="296"/>
      <c r="D484" s="292"/>
      <c r="E484" s="294"/>
      <c r="F484" s="619" t="s">
        <v>19</v>
      </c>
      <c r="G484" s="576"/>
      <c r="H484" s="423"/>
      <c r="I484" s="353">
        <f>SUM(I481:I483)</f>
        <v>0</v>
      </c>
      <c r="J484" s="354">
        <f>SUM(J481:J483)</f>
        <v>0</v>
      </c>
      <c r="K484" s="790">
        <f>SUM(K481:K483)</f>
        <v>0</v>
      </c>
      <c r="L484" s="297"/>
    </row>
    <row r="485" spans="1:12" s="13" customFormat="1" ht="12" x14ac:dyDescent="0.2">
      <c r="A485" s="299"/>
      <c r="B485" s="448"/>
      <c r="C485" s="474"/>
      <c r="D485" s="474"/>
      <c r="E485" s="476"/>
      <c r="F485" s="636"/>
      <c r="G485" s="466"/>
      <c r="H485" s="466"/>
      <c r="I485" s="327"/>
      <c r="J485" s="345"/>
      <c r="K485" s="794"/>
      <c r="L485" s="296"/>
    </row>
    <row r="486" spans="1:12" s="13" customFormat="1" ht="12" x14ac:dyDescent="0.2">
      <c r="A486" s="299"/>
      <c r="B486" s="685"/>
      <c r="C486" s="474"/>
      <c r="D486" s="474"/>
      <c r="E486" s="476"/>
      <c r="F486" s="636"/>
      <c r="G486" s="466"/>
      <c r="H486" s="466"/>
      <c r="I486" s="327"/>
      <c r="J486" s="343"/>
      <c r="K486" s="782"/>
      <c r="L486" s="296"/>
    </row>
    <row r="487" spans="1:12" x14ac:dyDescent="0.2">
      <c r="A487" s="471"/>
      <c r="B487" s="426"/>
      <c r="C487" s="471"/>
      <c r="D487" s="471"/>
      <c r="E487" s="472"/>
      <c r="F487" s="631"/>
      <c r="G487" s="471"/>
      <c r="H487" s="473"/>
      <c r="I487" s="340"/>
      <c r="J487" s="340"/>
      <c r="K487" s="793"/>
      <c r="L487" s="247"/>
    </row>
    <row r="488" spans="1:12" s="13" customFormat="1" ht="12" x14ac:dyDescent="0.2">
      <c r="A488" s="298"/>
      <c r="B488" s="686" t="s">
        <v>449</v>
      </c>
      <c r="C488" s="489"/>
      <c r="D488" s="305"/>
      <c r="E488" s="565"/>
      <c r="F488" s="632"/>
      <c r="G488" s="566"/>
      <c r="H488" s="475"/>
      <c r="I488" s="342"/>
      <c r="J488" s="343"/>
      <c r="K488" s="782"/>
      <c r="L488" s="296"/>
    </row>
    <row r="489" spans="1:12" s="50" customFormat="1" ht="36" x14ac:dyDescent="0.2">
      <c r="A489" s="248" t="s">
        <v>1</v>
      </c>
      <c r="B489" s="259" t="s">
        <v>2</v>
      </c>
      <c r="C489" s="249" t="s">
        <v>3</v>
      </c>
      <c r="D489" s="248" t="s">
        <v>4</v>
      </c>
      <c r="E489" s="250" t="s">
        <v>5</v>
      </c>
      <c r="F489" s="251" t="s">
        <v>6</v>
      </c>
      <c r="G489" s="252" t="s">
        <v>7</v>
      </c>
      <c r="H489" s="20" t="s">
        <v>251</v>
      </c>
      <c r="I489" s="253" t="s">
        <v>8</v>
      </c>
      <c r="J489" s="254" t="s">
        <v>9</v>
      </c>
      <c r="K489" s="783" t="s">
        <v>10</v>
      </c>
      <c r="L489" s="245" t="s">
        <v>11</v>
      </c>
    </row>
    <row r="490" spans="1:12" s="13" customFormat="1" ht="12" x14ac:dyDescent="0.2">
      <c r="A490" s="266">
        <v>1</v>
      </c>
      <c r="B490" s="95" t="s">
        <v>308</v>
      </c>
      <c r="C490" s="297"/>
      <c r="D490" s="266" t="s">
        <v>78</v>
      </c>
      <c r="E490" s="49">
        <v>60</v>
      </c>
      <c r="F490" s="618"/>
      <c r="G490" s="567"/>
      <c r="H490" s="29"/>
      <c r="I490" s="28"/>
      <c r="J490" s="29"/>
      <c r="K490" s="758"/>
      <c r="L490" s="48" t="s">
        <v>192</v>
      </c>
    </row>
    <row r="491" spans="1:12" s="13" customFormat="1" ht="12" x14ac:dyDescent="0.2">
      <c r="A491" s="266">
        <v>2</v>
      </c>
      <c r="B491" s="95" t="s">
        <v>323</v>
      </c>
      <c r="C491" s="297"/>
      <c r="D491" s="266" t="s">
        <v>14</v>
      </c>
      <c r="E491" s="49">
        <v>20</v>
      </c>
      <c r="F491" s="618"/>
      <c r="G491" s="567"/>
      <c r="H491" s="29"/>
      <c r="I491" s="28"/>
      <c r="J491" s="29"/>
      <c r="K491" s="758"/>
      <c r="L491" s="48" t="s">
        <v>239</v>
      </c>
    </row>
    <row r="492" spans="1:12" s="13" customFormat="1" ht="12" x14ac:dyDescent="0.2">
      <c r="A492" s="266">
        <v>2</v>
      </c>
      <c r="B492" s="95" t="s">
        <v>193</v>
      </c>
      <c r="C492" s="297"/>
      <c r="D492" s="266" t="s">
        <v>14</v>
      </c>
      <c r="E492" s="49">
        <v>3000</v>
      </c>
      <c r="F492" s="618"/>
      <c r="G492" s="567"/>
      <c r="H492" s="29"/>
      <c r="I492" s="28"/>
      <c r="J492" s="29"/>
      <c r="K492" s="758"/>
      <c r="L492" s="48"/>
    </row>
    <row r="493" spans="1:12" s="13" customFormat="1" ht="12" x14ac:dyDescent="0.2">
      <c r="A493" s="266">
        <v>3</v>
      </c>
      <c r="B493" s="95" t="s">
        <v>252</v>
      </c>
      <c r="C493" s="297"/>
      <c r="D493" s="266" t="s">
        <v>14</v>
      </c>
      <c r="E493" s="49">
        <v>500</v>
      </c>
      <c r="F493" s="618"/>
      <c r="G493" s="567"/>
      <c r="H493" s="29"/>
      <c r="I493" s="28"/>
      <c r="J493" s="29"/>
      <c r="K493" s="758"/>
      <c r="L493" s="48"/>
    </row>
    <row r="494" spans="1:12" s="13" customFormat="1" ht="12" x14ac:dyDescent="0.2">
      <c r="A494" s="266">
        <v>4</v>
      </c>
      <c r="B494" s="95" t="s">
        <v>231</v>
      </c>
      <c r="C494" s="297"/>
      <c r="D494" s="266" t="s">
        <v>14</v>
      </c>
      <c r="E494" s="49">
        <v>100</v>
      </c>
      <c r="F494" s="618"/>
      <c r="G494" s="567"/>
      <c r="H494" s="29"/>
      <c r="I494" s="28"/>
      <c r="J494" s="29"/>
      <c r="K494" s="758"/>
      <c r="L494" s="48" t="s">
        <v>233</v>
      </c>
    </row>
    <row r="495" spans="1:12" s="13" customFormat="1" ht="12" x14ac:dyDescent="0.2">
      <c r="A495" s="266">
        <v>5</v>
      </c>
      <c r="B495" s="95" t="s">
        <v>194</v>
      </c>
      <c r="C495" s="297"/>
      <c r="D495" s="266" t="s">
        <v>14</v>
      </c>
      <c r="E495" s="49">
        <v>120</v>
      </c>
      <c r="F495" s="618"/>
      <c r="G495" s="567"/>
      <c r="H495" s="29"/>
      <c r="I495" s="28"/>
      <c r="J495" s="29"/>
      <c r="K495" s="758"/>
      <c r="L495" s="48" t="s">
        <v>233</v>
      </c>
    </row>
    <row r="496" spans="1:12" s="13" customFormat="1" ht="12" x14ac:dyDescent="0.2">
      <c r="A496" s="266">
        <v>6</v>
      </c>
      <c r="B496" s="95" t="s">
        <v>309</v>
      </c>
      <c r="C496" s="297"/>
      <c r="D496" s="266" t="s">
        <v>78</v>
      </c>
      <c r="E496" s="49">
        <v>10</v>
      </c>
      <c r="F496" s="618"/>
      <c r="G496" s="567"/>
      <c r="H496" s="29"/>
      <c r="I496" s="28"/>
      <c r="J496" s="29"/>
      <c r="K496" s="758"/>
      <c r="L496" s="48" t="s">
        <v>233</v>
      </c>
    </row>
    <row r="497" spans="1:12" s="13" customFormat="1" ht="48" x14ac:dyDescent="0.2">
      <c r="A497" s="266">
        <v>7</v>
      </c>
      <c r="B497" s="95" t="s">
        <v>310</v>
      </c>
      <c r="C497" s="297"/>
      <c r="D497" s="266" t="s">
        <v>14</v>
      </c>
      <c r="E497" s="49">
        <v>80</v>
      </c>
      <c r="F497" s="618"/>
      <c r="G497" s="567"/>
      <c r="H497" s="29"/>
      <c r="I497" s="28"/>
      <c r="J497" s="29"/>
      <c r="K497" s="758"/>
      <c r="L497" s="48" t="s">
        <v>232</v>
      </c>
    </row>
    <row r="498" spans="1:12" s="13" customFormat="1" x14ac:dyDescent="0.2">
      <c r="A498" s="298"/>
      <c r="B498" s="12"/>
      <c r="C498" s="298"/>
      <c r="D498" s="292"/>
      <c r="E498" s="294"/>
      <c r="F498" s="648" t="s">
        <v>19</v>
      </c>
      <c r="G498" s="531"/>
      <c r="H498" s="460"/>
      <c r="I498" s="366">
        <f>SUM(I490:I497)</f>
        <v>0</v>
      </c>
      <c r="J498" s="367">
        <f>SUM(J490:J497)</f>
        <v>0</v>
      </c>
      <c r="K498" s="765">
        <f>SUM(K490:K497)</f>
        <v>0</v>
      </c>
      <c r="L498" s="48"/>
    </row>
    <row r="499" spans="1:12" x14ac:dyDescent="0.2">
      <c r="A499" s="338"/>
      <c r="C499" s="338"/>
      <c r="D499" s="338"/>
      <c r="E499" s="339"/>
      <c r="G499" s="338"/>
      <c r="H499" s="473"/>
      <c r="I499" s="340"/>
      <c r="J499" s="340"/>
      <c r="K499" s="793"/>
      <c r="L499" s="247"/>
    </row>
    <row r="500" spans="1:12" ht="27.75" customHeight="1" x14ac:dyDescent="0.2">
      <c r="A500" s="298"/>
      <c r="B500" s="686" t="s">
        <v>450</v>
      </c>
      <c r="C500" s="489"/>
      <c r="D500" s="346"/>
      <c r="E500" s="347"/>
      <c r="F500" s="346"/>
      <c r="G500" s="346"/>
      <c r="H500" s="553"/>
      <c r="I500" s="341"/>
      <c r="J500" s="343"/>
      <c r="K500" s="782"/>
      <c r="L500" s="247"/>
    </row>
    <row r="501" spans="1:12" ht="37.5" customHeight="1" x14ac:dyDescent="0.2">
      <c r="A501" s="248" t="s">
        <v>1</v>
      </c>
      <c r="B501" s="259" t="s">
        <v>2</v>
      </c>
      <c r="C501" s="249" t="s">
        <v>3</v>
      </c>
      <c r="D501" s="248" t="s">
        <v>4</v>
      </c>
      <c r="E501" s="250" t="s">
        <v>5</v>
      </c>
      <c r="F501" s="251" t="s">
        <v>6</v>
      </c>
      <c r="G501" s="252" t="s">
        <v>7</v>
      </c>
      <c r="H501" s="20" t="s">
        <v>251</v>
      </c>
      <c r="I501" s="253" t="s">
        <v>8</v>
      </c>
      <c r="J501" s="254" t="s">
        <v>9</v>
      </c>
      <c r="K501" s="783" t="s">
        <v>10</v>
      </c>
      <c r="L501" s="245" t="s">
        <v>11</v>
      </c>
    </row>
    <row r="502" spans="1:12" x14ac:dyDescent="0.2">
      <c r="A502" s="300">
        <v>1</v>
      </c>
      <c r="B502" s="30" t="s">
        <v>195</v>
      </c>
      <c r="C502" s="301"/>
      <c r="D502" s="51" t="s">
        <v>107</v>
      </c>
      <c r="E502" s="274">
        <v>1500</v>
      </c>
      <c r="F502" s="615"/>
      <c r="G502" s="358"/>
      <c r="H502" s="29"/>
      <c r="I502" s="28"/>
      <c r="J502" s="29"/>
      <c r="K502" s="758"/>
      <c r="L502" s="227"/>
    </row>
    <row r="503" spans="1:12" ht="24" x14ac:dyDescent="0.2">
      <c r="A503" s="300">
        <v>2</v>
      </c>
      <c r="B503" s="30" t="s">
        <v>311</v>
      </c>
      <c r="C503" s="301"/>
      <c r="D503" s="51" t="s">
        <v>14</v>
      </c>
      <c r="E503" s="49">
        <v>10000</v>
      </c>
      <c r="F503" s="615"/>
      <c r="G503" s="358"/>
      <c r="H503" s="29"/>
      <c r="I503" s="28"/>
      <c r="J503" s="29"/>
      <c r="K503" s="758"/>
      <c r="L503" s="227"/>
    </row>
    <row r="504" spans="1:12" ht="24" x14ac:dyDescent="0.2">
      <c r="A504" s="300">
        <v>3</v>
      </c>
      <c r="B504" s="687" t="s">
        <v>196</v>
      </c>
      <c r="C504" s="302"/>
      <c r="D504" s="279" t="s">
        <v>14</v>
      </c>
      <c r="E504" s="280">
        <v>1400</v>
      </c>
      <c r="F504" s="615"/>
      <c r="G504" s="358"/>
      <c r="H504" s="29"/>
      <c r="I504" s="28"/>
      <c r="J504" s="29"/>
      <c r="K504" s="758"/>
      <c r="L504" s="227"/>
    </row>
    <row r="505" spans="1:12" ht="36" x14ac:dyDescent="0.2">
      <c r="A505" s="300">
        <v>4</v>
      </c>
      <c r="B505" s="687" t="s">
        <v>197</v>
      </c>
      <c r="C505" s="302"/>
      <c r="D505" s="279" t="s">
        <v>198</v>
      </c>
      <c r="E505" s="280">
        <v>70</v>
      </c>
      <c r="F505" s="615"/>
      <c r="G505" s="358"/>
      <c r="H505" s="29"/>
      <c r="I505" s="28"/>
      <c r="J505" s="29"/>
      <c r="K505" s="758"/>
      <c r="L505" s="227"/>
    </row>
    <row r="506" spans="1:12" x14ac:dyDescent="0.2">
      <c r="A506" s="300">
        <v>5</v>
      </c>
      <c r="B506" s="688" t="s">
        <v>199</v>
      </c>
      <c r="C506" s="303"/>
      <c r="D506" s="267" t="s">
        <v>107</v>
      </c>
      <c r="E506" s="268">
        <v>40</v>
      </c>
      <c r="F506" s="615"/>
      <c r="G506" s="358"/>
      <c r="H506" s="29"/>
      <c r="I506" s="28"/>
      <c r="J506" s="29"/>
      <c r="K506" s="758"/>
      <c r="L506" s="227"/>
    </row>
    <row r="507" spans="1:12" x14ac:dyDescent="0.2">
      <c r="A507" s="300">
        <v>6</v>
      </c>
      <c r="B507" s="688" t="s">
        <v>200</v>
      </c>
      <c r="C507" s="303"/>
      <c r="D507" s="267" t="s">
        <v>14</v>
      </c>
      <c r="E507" s="268">
        <v>100</v>
      </c>
      <c r="F507" s="615"/>
      <c r="G507" s="358"/>
      <c r="H507" s="29"/>
      <c r="I507" s="28"/>
      <c r="J507" s="29"/>
      <c r="K507" s="758"/>
      <c r="L507" s="227"/>
    </row>
    <row r="508" spans="1:12" x14ac:dyDescent="0.2">
      <c r="A508" s="300">
        <v>7</v>
      </c>
      <c r="B508" s="689" t="s">
        <v>201</v>
      </c>
      <c r="C508" s="304"/>
      <c r="D508" s="359" t="s">
        <v>14</v>
      </c>
      <c r="E508" s="280">
        <v>70</v>
      </c>
      <c r="F508" s="615"/>
      <c r="G508" s="358"/>
      <c r="H508" s="29"/>
      <c r="I508" s="28"/>
      <c r="J508" s="29"/>
      <c r="K508" s="758"/>
      <c r="L508" s="227"/>
    </row>
    <row r="509" spans="1:12" x14ac:dyDescent="0.2">
      <c r="A509" s="300">
        <v>8</v>
      </c>
      <c r="B509" s="688" t="s">
        <v>202</v>
      </c>
      <c r="C509" s="303"/>
      <c r="D509" s="286" t="s">
        <v>14</v>
      </c>
      <c r="E509" s="268">
        <v>300</v>
      </c>
      <c r="F509" s="615"/>
      <c r="G509" s="358"/>
      <c r="H509" s="29"/>
      <c r="I509" s="28"/>
      <c r="J509" s="29"/>
      <c r="K509" s="758"/>
      <c r="L509" s="227"/>
    </row>
    <row r="510" spans="1:12" ht="24" x14ac:dyDescent="0.2">
      <c r="A510" s="300">
        <v>9</v>
      </c>
      <c r="B510" s="688" t="s">
        <v>203</v>
      </c>
      <c r="C510" s="303"/>
      <c r="D510" s="286" t="s">
        <v>14</v>
      </c>
      <c r="E510" s="268">
        <v>120</v>
      </c>
      <c r="F510" s="615"/>
      <c r="G510" s="358"/>
      <c r="H510" s="29"/>
      <c r="I510" s="28"/>
      <c r="J510" s="29"/>
      <c r="K510" s="758"/>
      <c r="L510" s="227"/>
    </row>
    <row r="511" spans="1:12" x14ac:dyDescent="0.2">
      <c r="A511" s="300">
        <v>10</v>
      </c>
      <c r="B511" s="683" t="s">
        <v>204</v>
      </c>
      <c r="C511" s="303"/>
      <c r="D511" s="286" t="s">
        <v>14</v>
      </c>
      <c r="E511" s="268">
        <v>10</v>
      </c>
      <c r="F511" s="615"/>
      <c r="G511" s="358"/>
      <c r="H511" s="29"/>
      <c r="I511" s="28"/>
      <c r="J511" s="29"/>
      <c r="K511" s="758"/>
      <c r="L511" s="227"/>
    </row>
    <row r="512" spans="1:12" x14ac:dyDescent="0.2">
      <c r="A512" s="300">
        <v>11</v>
      </c>
      <c r="B512" s="690" t="s">
        <v>205</v>
      </c>
      <c r="C512" s="303"/>
      <c r="D512" s="286" t="s">
        <v>14</v>
      </c>
      <c r="E512" s="268">
        <v>10</v>
      </c>
      <c r="F512" s="615"/>
      <c r="G512" s="358"/>
      <c r="H512" s="29"/>
      <c r="I512" s="28"/>
      <c r="J512" s="29"/>
      <c r="K512" s="758"/>
      <c r="L512" s="227"/>
    </row>
    <row r="513" spans="1:12" ht="24" x14ac:dyDescent="0.2">
      <c r="A513" s="300">
        <v>12</v>
      </c>
      <c r="B513" s="688" t="s">
        <v>276</v>
      </c>
      <c r="C513" s="303"/>
      <c r="D513" s="286" t="s">
        <v>14</v>
      </c>
      <c r="E513" s="268">
        <v>5</v>
      </c>
      <c r="F513" s="615"/>
      <c r="G513" s="358"/>
      <c r="H513" s="29"/>
      <c r="I513" s="28"/>
      <c r="J513" s="29"/>
      <c r="K513" s="758"/>
      <c r="L513" s="227"/>
    </row>
    <row r="514" spans="1:12" x14ac:dyDescent="0.2">
      <c r="A514" s="300">
        <v>13</v>
      </c>
      <c r="B514" s="688" t="s">
        <v>206</v>
      </c>
      <c r="C514" s="303"/>
      <c r="D514" s="286" t="s">
        <v>14</v>
      </c>
      <c r="E514" s="268">
        <v>20</v>
      </c>
      <c r="F514" s="615"/>
      <c r="G514" s="358"/>
      <c r="H514" s="29"/>
      <c r="I514" s="28"/>
      <c r="J514" s="29"/>
      <c r="K514" s="758"/>
      <c r="L514" s="227"/>
    </row>
    <row r="515" spans="1:12" x14ac:dyDescent="0.2">
      <c r="A515" s="300">
        <v>14</v>
      </c>
      <c r="B515" s="688" t="s">
        <v>207</v>
      </c>
      <c r="C515" s="303"/>
      <c r="D515" s="286" t="s">
        <v>14</v>
      </c>
      <c r="E515" s="268">
        <v>30</v>
      </c>
      <c r="F515" s="615"/>
      <c r="G515" s="358"/>
      <c r="H515" s="29"/>
      <c r="I515" s="28"/>
      <c r="J515" s="29"/>
      <c r="K515" s="758"/>
      <c r="L515" s="227"/>
    </row>
    <row r="516" spans="1:12" ht="24" x14ac:dyDescent="0.2">
      <c r="A516" s="300">
        <v>15</v>
      </c>
      <c r="B516" s="688" t="s">
        <v>208</v>
      </c>
      <c r="C516" s="303"/>
      <c r="D516" s="286" t="s">
        <v>14</v>
      </c>
      <c r="E516" s="268">
        <v>80</v>
      </c>
      <c r="F516" s="615"/>
      <c r="G516" s="358"/>
      <c r="H516" s="29"/>
      <c r="I516" s="28"/>
      <c r="J516" s="29"/>
      <c r="K516" s="758"/>
      <c r="L516" s="227"/>
    </row>
    <row r="517" spans="1:12" x14ac:dyDescent="0.2">
      <c r="A517" s="300">
        <v>16</v>
      </c>
      <c r="B517" s="691" t="s">
        <v>209</v>
      </c>
      <c r="C517" s="306"/>
      <c r="D517" s="288" t="s">
        <v>14</v>
      </c>
      <c r="E517" s="271">
        <v>4</v>
      </c>
      <c r="F517" s="616"/>
      <c r="G517" s="358"/>
      <c r="H517" s="29"/>
      <c r="I517" s="28"/>
      <c r="J517" s="29"/>
      <c r="K517" s="758"/>
      <c r="L517" s="227"/>
    </row>
    <row r="518" spans="1:12" x14ac:dyDescent="0.2">
      <c r="A518" s="300">
        <v>17</v>
      </c>
      <c r="B518" s="159" t="s">
        <v>210</v>
      </c>
      <c r="C518" s="307"/>
      <c r="D518" s="334" t="s">
        <v>14</v>
      </c>
      <c r="E518" s="274">
        <v>7</v>
      </c>
      <c r="F518" s="617"/>
      <c r="G518" s="360"/>
      <c r="H518" s="29"/>
      <c r="I518" s="28"/>
      <c r="J518" s="29"/>
      <c r="K518" s="758"/>
      <c r="L518" s="227"/>
    </row>
    <row r="519" spans="1:12" ht="19.5" customHeight="1" x14ac:dyDescent="0.2">
      <c r="A519" s="298"/>
      <c r="B519" s="683"/>
      <c r="C519" s="305"/>
      <c r="D519" s="308"/>
      <c r="E519" s="309"/>
      <c r="F519" s="619" t="s">
        <v>19</v>
      </c>
      <c r="G519" s="411"/>
      <c r="H519" s="412"/>
      <c r="I519" s="314">
        <f>SUM(I502:I518)</f>
        <v>0</v>
      </c>
      <c r="J519" s="315">
        <f>SUM(J502:J518)</f>
        <v>0</v>
      </c>
      <c r="K519" s="790">
        <f>SUM(K502:K518)</f>
        <v>0</v>
      </c>
      <c r="L519" s="227"/>
    </row>
    <row r="520" spans="1:12" ht="19.5" customHeight="1" x14ac:dyDescent="0.2">
      <c r="A520" s="298"/>
      <c r="B520" s="683"/>
      <c r="C520" s="305"/>
      <c r="D520" s="308"/>
      <c r="E520" s="309"/>
      <c r="F520" s="327"/>
      <c r="G520" s="577"/>
      <c r="H520" s="577"/>
      <c r="I520" s="818"/>
      <c r="J520" s="819"/>
      <c r="K520" s="791"/>
      <c r="L520" s="239"/>
    </row>
    <row r="521" spans="1:12" ht="19.5" customHeight="1" x14ac:dyDescent="0.2">
      <c r="A521" s="298"/>
      <c r="B521" s="256" t="s">
        <v>512</v>
      </c>
      <c r="C521" s="305"/>
      <c r="D521" s="308"/>
      <c r="E521" s="309"/>
      <c r="F521" s="327"/>
      <c r="G521" s="327"/>
      <c r="H521" s="466"/>
      <c r="I521" s="348"/>
      <c r="J521" s="349"/>
      <c r="K521" s="795"/>
      <c r="L521" s="247"/>
    </row>
    <row r="522" spans="1:12" ht="31.5" customHeight="1" x14ac:dyDescent="0.2">
      <c r="A522" s="248" t="s">
        <v>1</v>
      </c>
      <c r="B522" s="259" t="s">
        <v>2</v>
      </c>
      <c r="C522" s="249" t="s">
        <v>3</v>
      </c>
      <c r="D522" s="248" t="s">
        <v>4</v>
      </c>
      <c r="E522" s="250" t="s">
        <v>5</v>
      </c>
      <c r="F522" s="251" t="s">
        <v>6</v>
      </c>
      <c r="G522" s="252" t="s">
        <v>7</v>
      </c>
      <c r="H522" s="20" t="s">
        <v>251</v>
      </c>
      <c r="I522" s="253" t="s">
        <v>8</v>
      </c>
      <c r="J522" s="254" t="s">
        <v>9</v>
      </c>
      <c r="K522" s="783" t="s">
        <v>10</v>
      </c>
      <c r="L522" s="245" t="s">
        <v>11</v>
      </c>
    </row>
    <row r="523" spans="1:12" ht="46.5" customHeight="1" x14ac:dyDescent="0.2">
      <c r="A523" s="46">
        <v>1</v>
      </c>
      <c r="B523" s="200" t="s">
        <v>327</v>
      </c>
      <c r="C523" s="302"/>
      <c r="D523" s="279" t="s">
        <v>14</v>
      </c>
      <c r="E523" s="280">
        <v>5</v>
      </c>
      <c r="F523" s="615"/>
      <c r="G523" s="358"/>
      <c r="H523" s="29"/>
      <c r="I523" s="28"/>
      <c r="J523" s="29"/>
      <c r="K523" s="758"/>
      <c r="L523" s="227"/>
    </row>
    <row r="524" spans="1:12" ht="46.5" customHeight="1" x14ac:dyDescent="0.2">
      <c r="A524" s="46">
        <v>2</v>
      </c>
      <c r="B524" s="200" t="s">
        <v>511</v>
      </c>
      <c r="C524" s="748"/>
      <c r="D524" s="279" t="s">
        <v>14</v>
      </c>
      <c r="E524" s="280">
        <v>50</v>
      </c>
      <c r="F524" s="615"/>
      <c r="G524" s="358"/>
      <c r="H524" s="29"/>
      <c r="I524" s="28"/>
      <c r="J524" s="29"/>
      <c r="K524" s="758"/>
      <c r="L524" s="227"/>
    </row>
    <row r="525" spans="1:12" ht="19.5" customHeight="1" x14ac:dyDescent="0.2">
      <c r="A525" s="338"/>
      <c r="C525" s="338"/>
      <c r="D525" s="338"/>
      <c r="E525" s="339"/>
      <c r="F525" s="619" t="s">
        <v>19</v>
      </c>
      <c r="G525" s="587"/>
      <c r="H525" s="554"/>
      <c r="I525" s="178">
        <v>0</v>
      </c>
      <c r="J525" s="178">
        <v>0</v>
      </c>
      <c r="K525" s="777">
        <v>0</v>
      </c>
      <c r="L525" s="227"/>
    </row>
    <row r="526" spans="1:12" ht="19.5" customHeight="1" x14ac:dyDescent="0.2">
      <c r="A526" s="298"/>
      <c r="B526" s="683"/>
      <c r="C526" s="305"/>
      <c r="D526" s="308"/>
      <c r="E526" s="309"/>
      <c r="F526" s="327"/>
      <c r="G526" s="577"/>
      <c r="H526" s="577"/>
      <c r="I526" s="818"/>
      <c r="J526" s="819"/>
      <c r="K526" s="791"/>
      <c r="L526" s="239"/>
    </row>
    <row r="527" spans="1:12" ht="27.75" customHeight="1" x14ac:dyDescent="0.2">
      <c r="A527" s="298"/>
      <c r="B527" s="256" t="s">
        <v>451</v>
      </c>
      <c r="C527" s="305"/>
      <c r="D527" s="308"/>
      <c r="E527" s="309"/>
      <c r="F527" s="327"/>
      <c r="G527" s="327"/>
      <c r="H527" s="466"/>
      <c r="I527" s="348"/>
      <c r="J527" s="349"/>
      <c r="K527" s="795"/>
      <c r="L527" s="247"/>
    </row>
    <row r="528" spans="1:12" ht="38.25" customHeight="1" x14ac:dyDescent="0.2">
      <c r="A528" s="248" t="s">
        <v>1</v>
      </c>
      <c r="B528" s="259" t="s">
        <v>2</v>
      </c>
      <c r="C528" s="249" t="s">
        <v>3</v>
      </c>
      <c r="D528" s="248" t="s">
        <v>4</v>
      </c>
      <c r="E528" s="250" t="s">
        <v>5</v>
      </c>
      <c r="F528" s="251" t="s">
        <v>6</v>
      </c>
      <c r="G528" s="252" t="s">
        <v>7</v>
      </c>
      <c r="H528" s="20" t="s">
        <v>251</v>
      </c>
      <c r="I528" s="253" t="s">
        <v>8</v>
      </c>
      <c r="J528" s="254" t="s">
        <v>9</v>
      </c>
      <c r="K528" s="783" t="s">
        <v>10</v>
      </c>
      <c r="L528" s="245" t="s">
        <v>11</v>
      </c>
    </row>
    <row r="529" spans="1:12" ht="101.25" customHeight="1" x14ac:dyDescent="0.2">
      <c r="A529" s="266">
        <v>1</v>
      </c>
      <c r="B529" s="95" t="s">
        <v>211</v>
      </c>
      <c r="C529" s="584"/>
      <c r="D529" s="266" t="s">
        <v>14</v>
      </c>
      <c r="E529" s="585">
        <v>700</v>
      </c>
      <c r="F529" s="586"/>
      <c r="G529" s="567"/>
      <c r="H529" s="29"/>
      <c r="I529" s="28"/>
      <c r="J529" s="29"/>
      <c r="K529" s="758"/>
      <c r="L529" s="45" t="s">
        <v>233</v>
      </c>
    </row>
    <row r="530" spans="1:12" x14ac:dyDescent="0.2">
      <c r="A530" s="338"/>
      <c r="C530" s="338"/>
      <c r="D530" s="338"/>
      <c r="E530" s="339"/>
      <c r="F530" s="619" t="s">
        <v>19</v>
      </c>
      <c r="G530" s="587"/>
      <c r="H530" s="554"/>
      <c r="I530" s="178">
        <f>SUM(I529)</f>
        <v>0</v>
      </c>
      <c r="J530" s="178">
        <f>SUM(J529)</f>
        <v>0</v>
      </c>
      <c r="K530" s="777">
        <f>SUM(K529)</f>
        <v>0</v>
      </c>
      <c r="L530" s="227"/>
    </row>
    <row r="531" spans="1:12" x14ac:dyDescent="0.2">
      <c r="A531" s="471"/>
      <c r="B531" s="426"/>
      <c r="C531" s="471"/>
      <c r="D531" s="471"/>
      <c r="E531" s="472"/>
      <c r="F531" s="631"/>
      <c r="G531" s="471"/>
      <c r="H531" s="473"/>
      <c r="I531" s="340"/>
      <c r="J531" s="340"/>
      <c r="K531" s="793"/>
      <c r="L531" s="247"/>
    </row>
    <row r="532" spans="1:12" x14ac:dyDescent="0.2">
      <c r="A532" s="471"/>
      <c r="B532" s="692"/>
      <c r="C532" s="471"/>
      <c r="D532" s="471"/>
      <c r="E532" s="472"/>
      <c r="F532" s="631"/>
      <c r="G532" s="471"/>
      <c r="H532" s="473"/>
      <c r="I532" s="340"/>
      <c r="J532" s="340"/>
      <c r="K532" s="793"/>
      <c r="L532" s="247"/>
    </row>
    <row r="533" spans="1:12" x14ac:dyDescent="0.2">
      <c r="A533" s="477"/>
      <c r="B533" s="481"/>
      <c r="C533" s="477"/>
      <c r="D533" s="477"/>
      <c r="E533" s="478"/>
      <c r="F533" s="463"/>
      <c r="G533" s="479"/>
      <c r="H533" s="463"/>
      <c r="I533" s="348"/>
      <c r="J533" s="349"/>
      <c r="K533" s="795"/>
      <c r="L533" s="247"/>
    </row>
    <row r="534" spans="1:12" x14ac:dyDescent="0.2">
      <c r="A534" s="338"/>
      <c r="B534" s="256" t="s">
        <v>452</v>
      </c>
      <c r="C534" s="502"/>
      <c r="D534" s="338"/>
      <c r="E534" s="339"/>
      <c r="G534" s="338"/>
      <c r="H534" s="340"/>
      <c r="I534" s="340"/>
      <c r="J534" s="340"/>
      <c r="K534" s="793"/>
      <c r="L534" s="247"/>
    </row>
    <row r="535" spans="1:12" ht="36" x14ac:dyDescent="0.2">
      <c r="A535" s="248" t="s">
        <v>1</v>
      </c>
      <c r="B535" s="259" t="s">
        <v>2</v>
      </c>
      <c r="C535" s="249" t="s">
        <v>3</v>
      </c>
      <c r="D535" s="248" t="s">
        <v>4</v>
      </c>
      <c r="E535" s="250" t="s">
        <v>5</v>
      </c>
      <c r="F535" s="251" t="s">
        <v>6</v>
      </c>
      <c r="G535" s="252" t="s">
        <v>7</v>
      </c>
      <c r="H535" s="20" t="s">
        <v>251</v>
      </c>
      <c r="I535" s="253" t="s">
        <v>8</v>
      </c>
      <c r="J535" s="254" t="s">
        <v>9</v>
      </c>
      <c r="K535" s="783" t="s">
        <v>10</v>
      </c>
      <c r="L535" s="245" t="s">
        <v>11</v>
      </c>
    </row>
    <row r="536" spans="1:12" ht="72" x14ac:dyDescent="0.2">
      <c r="A536" s="226">
        <v>1</v>
      </c>
      <c r="B536" s="92" t="s">
        <v>321</v>
      </c>
      <c r="C536" s="350"/>
      <c r="D536" s="310" t="s">
        <v>14</v>
      </c>
      <c r="E536" s="311">
        <v>100</v>
      </c>
      <c r="F536" s="586"/>
      <c r="G536" s="255"/>
      <c r="H536" s="29"/>
      <c r="I536" s="28"/>
      <c r="J536" s="29"/>
      <c r="K536" s="758"/>
      <c r="L536" s="351"/>
    </row>
    <row r="537" spans="1:12" ht="24" x14ac:dyDescent="0.2">
      <c r="A537" s="226">
        <v>2</v>
      </c>
      <c r="B537" s="92" t="s">
        <v>322</v>
      </c>
      <c r="C537" s="350"/>
      <c r="D537" s="310" t="s">
        <v>14</v>
      </c>
      <c r="E537" s="311">
        <v>20</v>
      </c>
      <c r="F537" s="590"/>
      <c r="G537" s="255"/>
      <c r="H537" s="29"/>
      <c r="I537" s="28"/>
      <c r="J537" s="29"/>
      <c r="K537" s="758"/>
      <c r="L537" s="227"/>
    </row>
    <row r="538" spans="1:12" x14ac:dyDescent="0.2">
      <c r="A538" s="238"/>
      <c r="B538" s="230"/>
      <c r="C538" s="238"/>
      <c r="D538" s="238"/>
      <c r="E538" s="240"/>
      <c r="F538" s="651" t="s">
        <v>88</v>
      </c>
      <c r="G538" s="714"/>
      <c r="H538" s="235"/>
      <c r="I538" s="715">
        <f>SUM(I536:I536)</f>
        <v>0</v>
      </c>
      <c r="J538" s="716">
        <f>SUM(J536:J536)</f>
        <v>0</v>
      </c>
      <c r="K538" s="796">
        <f>SUM(K536:K536)</f>
        <v>0</v>
      </c>
      <c r="L538" s="717"/>
    </row>
    <row r="539" spans="1:12" x14ac:dyDescent="0.2">
      <c r="A539" s="477"/>
      <c r="B539" s="481"/>
      <c r="C539" s="477"/>
      <c r="D539" s="477"/>
      <c r="E539" s="478"/>
      <c r="F539" s="463"/>
      <c r="G539" s="479"/>
      <c r="H539" s="463"/>
      <c r="I539" s="348"/>
      <c r="J539" s="349"/>
      <c r="K539" s="795"/>
      <c r="L539" s="239"/>
    </row>
    <row r="540" spans="1:12" x14ac:dyDescent="0.2">
      <c r="A540" s="338"/>
      <c r="B540" s="256" t="s">
        <v>453</v>
      </c>
      <c r="C540" s="502"/>
      <c r="D540" s="338"/>
      <c r="E540" s="339"/>
      <c r="G540" s="338"/>
      <c r="H540" s="340"/>
      <c r="I540" s="340"/>
      <c r="J540" s="340"/>
      <c r="K540" s="793"/>
      <c r="L540" s="247"/>
    </row>
    <row r="541" spans="1:12" ht="36" x14ac:dyDescent="0.2">
      <c r="A541" s="248" t="s">
        <v>1</v>
      </c>
      <c r="B541" s="259" t="s">
        <v>2</v>
      </c>
      <c r="C541" s="249" t="s">
        <v>3</v>
      </c>
      <c r="D541" s="248" t="s">
        <v>4</v>
      </c>
      <c r="E541" s="250" t="s">
        <v>5</v>
      </c>
      <c r="F541" s="251" t="s">
        <v>212</v>
      </c>
      <c r="G541" s="252" t="s">
        <v>7</v>
      </c>
      <c r="H541" s="20" t="s">
        <v>251</v>
      </c>
      <c r="I541" s="253" t="s">
        <v>8</v>
      </c>
      <c r="J541" s="254" t="s">
        <v>9</v>
      </c>
      <c r="K541" s="783" t="s">
        <v>10</v>
      </c>
      <c r="L541" s="245" t="s">
        <v>11</v>
      </c>
    </row>
    <row r="542" spans="1:12" ht="108" x14ac:dyDescent="0.2">
      <c r="A542" s="310">
        <v>1</v>
      </c>
      <c r="B542" s="693" t="s">
        <v>350</v>
      </c>
      <c r="C542" s="310"/>
      <c r="D542" s="310" t="s">
        <v>78</v>
      </c>
      <c r="E542" s="311">
        <v>60</v>
      </c>
      <c r="F542" s="614"/>
      <c r="G542" s="255"/>
      <c r="H542" s="29"/>
      <c r="I542" s="28"/>
      <c r="J542" s="29"/>
      <c r="K542" s="758"/>
      <c r="L542" s="312">
        <v>2</v>
      </c>
    </row>
    <row r="543" spans="1:12" ht="24" x14ac:dyDescent="0.2">
      <c r="A543" s="310">
        <v>2</v>
      </c>
      <c r="B543" s="693" t="s">
        <v>351</v>
      </c>
      <c r="C543" s="310"/>
      <c r="D543" s="310" t="s">
        <v>78</v>
      </c>
      <c r="E543" s="311">
        <v>250</v>
      </c>
      <c r="F543" s="614"/>
      <c r="G543" s="255"/>
      <c r="H543" s="29"/>
      <c r="I543" s="28"/>
      <c r="J543" s="29"/>
      <c r="K543" s="758"/>
      <c r="L543" s="312">
        <v>2</v>
      </c>
    </row>
    <row r="544" spans="1:12" ht="24" x14ac:dyDescent="0.2">
      <c r="A544" s="310">
        <v>3</v>
      </c>
      <c r="B544" s="693" t="s">
        <v>352</v>
      </c>
      <c r="C544" s="310"/>
      <c r="D544" s="310" t="s">
        <v>78</v>
      </c>
      <c r="E544" s="311">
        <v>200</v>
      </c>
      <c r="F544" s="614"/>
      <c r="G544" s="255"/>
      <c r="H544" s="29"/>
      <c r="I544" s="28"/>
      <c r="J544" s="29"/>
      <c r="K544" s="758"/>
      <c r="L544" s="312">
        <v>3</v>
      </c>
    </row>
    <row r="545" spans="1:13" ht="108" x14ac:dyDescent="0.2">
      <c r="A545" s="310">
        <v>4</v>
      </c>
      <c r="B545" s="693" t="s">
        <v>467</v>
      </c>
      <c r="C545" s="310"/>
      <c r="D545" s="310" t="s">
        <v>14</v>
      </c>
      <c r="E545" s="311">
        <v>84</v>
      </c>
      <c r="F545" s="614"/>
      <c r="G545" s="255"/>
      <c r="H545" s="29"/>
      <c r="I545" s="28"/>
      <c r="J545" s="29"/>
      <c r="K545" s="758"/>
      <c r="L545" s="312">
        <v>2</v>
      </c>
    </row>
    <row r="546" spans="1:13" ht="156" x14ac:dyDescent="0.2">
      <c r="A546" s="310">
        <v>5</v>
      </c>
      <c r="B546" s="693" t="s">
        <v>468</v>
      </c>
      <c r="C546" s="310"/>
      <c r="D546" s="310" t="s">
        <v>14</v>
      </c>
      <c r="E546" s="311">
        <v>152</v>
      </c>
      <c r="F546" s="614"/>
      <c r="G546" s="255"/>
      <c r="H546" s="29"/>
      <c r="I546" s="28"/>
      <c r="J546" s="29"/>
      <c r="K546" s="758"/>
      <c r="L546" s="312">
        <v>2</v>
      </c>
    </row>
    <row r="547" spans="1:13" ht="120" x14ac:dyDescent="0.2">
      <c r="A547" s="310">
        <v>6</v>
      </c>
      <c r="B547" s="693" t="s">
        <v>469</v>
      </c>
      <c r="C547" s="310"/>
      <c r="D547" s="310" t="s">
        <v>14</v>
      </c>
      <c r="E547" s="311">
        <v>128</v>
      </c>
      <c r="F547" s="614"/>
      <c r="G547" s="255"/>
      <c r="H547" s="29"/>
      <c r="I547" s="28"/>
      <c r="J547" s="29"/>
      <c r="K547" s="758"/>
      <c r="L547" s="312">
        <v>2</v>
      </c>
    </row>
    <row r="548" spans="1:13" ht="144" x14ac:dyDescent="0.2">
      <c r="A548" s="310">
        <v>7</v>
      </c>
      <c r="B548" s="693" t="s">
        <v>470</v>
      </c>
      <c r="C548" s="310"/>
      <c r="D548" s="310" t="s">
        <v>14</v>
      </c>
      <c r="E548" s="311">
        <v>108</v>
      </c>
      <c r="F548" s="614"/>
      <c r="G548" s="255"/>
      <c r="H548" s="29"/>
      <c r="I548" s="28"/>
      <c r="J548" s="29"/>
      <c r="K548" s="758"/>
      <c r="L548" s="312">
        <v>2</v>
      </c>
    </row>
    <row r="549" spans="1:13" x14ac:dyDescent="0.2">
      <c r="A549" s="238"/>
      <c r="B549" s="230"/>
      <c r="C549" s="238"/>
      <c r="D549" s="238"/>
      <c r="E549" s="240"/>
      <c r="F549" s="590" t="s">
        <v>88</v>
      </c>
      <c r="G549" s="313"/>
      <c r="H549" s="53"/>
      <c r="I549" s="314">
        <f>SUM(I542:I548)</f>
        <v>0</v>
      </c>
      <c r="J549" s="315">
        <f>SUM(J542:J548)</f>
        <v>0</v>
      </c>
      <c r="K549" s="790">
        <f>SUM(K542:K548)</f>
        <v>0</v>
      </c>
      <c r="L549" s="239"/>
    </row>
    <row r="550" spans="1:13" x14ac:dyDescent="0.2">
      <c r="A550" s="477"/>
      <c r="B550" s="481"/>
      <c r="C550" s="477"/>
      <c r="D550" s="477"/>
      <c r="E550" s="478"/>
      <c r="F550" s="463"/>
      <c r="G550" s="479"/>
      <c r="H550" s="463"/>
      <c r="I550" s="348"/>
      <c r="J550" s="349"/>
      <c r="K550" s="795"/>
      <c r="L550" s="239"/>
    </row>
    <row r="551" spans="1:13" x14ac:dyDescent="0.2">
      <c r="A551" s="338"/>
      <c r="B551" s="256" t="s">
        <v>454</v>
      </c>
      <c r="C551" s="525"/>
      <c r="D551" s="338"/>
      <c r="E551" s="339"/>
      <c r="G551" s="338"/>
      <c r="H551" s="340"/>
      <c r="I551" s="340"/>
      <c r="J551" s="340"/>
      <c r="K551" s="793"/>
      <c r="L551" s="247"/>
    </row>
    <row r="552" spans="1:13" ht="36" x14ac:dyDescent="0.2">
      <c r="A552" s="248" t="s">
        <v>1</v>
      </c>
      <c r="B552" s="259" t="s">
        <v>2</v>
      </c>
      <c r="C552" s="249" t="s">
        <v>3</v>
      </c>
      <c r="D552" s="248" t="s">
        <v>4</v>
      </c>
      <c r="E552" s="250" t="s">
        <v>5</v>
      </c>
      <c r="F552" s="251" t="s">
        <v>6</v>
      </c>
      <c r="G552" s="252" t="s">
        <v>7</v>
      </c>
      <c r="H552" s="20" t="s">
        <v>251</v>
      </c>
      <c r="I552" s="253" t="s">
        <v>8</v>
      </c>
      <c r="J552" s="254" t="s">
        <v>9</v>
      </c>
      <c r="K552" s="783" t="s">
        <v>10</v>
      </c>
      <c r="L552" s="245" t="s">
        <v>11</v>
      </c>
    </row>
    <row r="553" spans="1:13" ht="114" customHeight="1" x14ac:dyDescent="0.2">
      <c r="A553" s="226">
        <v>1</v>
      </c>
      <c r="B553" s="95" t="s">
        <v>281</v>
      </c>
      <c r="C553" s="350"/>
      <c r="D553" s="310" t="s">
        <v>14</v>
      </c>
      <c r="E553" s="311">
        <v>1500</v>
      </c>
      <c r="F553" s="613"/>
      <c r="G553" s="255"/>
      <c r="H553" s="29"/>
      <c r="I553" s="28"/>
      <c r="J553" s="29"/>
      <c r="K553" s="758"/>
      <c r="L553" s="312">
        <v>1</v>
      </c>
    </row>
    <row r="554" spans="1:13" x14ac:dyDescent="0.2">
      <c r="A554" s="338"/>
      <c r="B554" s="258"/>
      <c r="C554" s="338"/>
      <c r="D554" s="338"/>
      <c r="E554" s="339"/>
      <c r="F554" s="590" t="s">
        <v>88</v>
      </c>
      <c r="G554" s="295"/>
      <c r="H554" s="555"/>
      <c r="I554" s="178">
        <f>SUM(I553)</f>
        <v>0</v>
      </c>
      <c r="J554" s="178">
        <f>SUM(J553)</f>
        <v>0</v>
      </c>
      <c r="K554" s="777">
        <f>SUM(K553)</f>
        <v>0</v>
      </c>
      <c r="L554" s="227"/>
    </row>
    <row r="555" spans="1:13" x14ac:dyDescent="0.2">
      <c r="A555" s="471"/>
      <c r="B555" s="692"/>
      <c r="C555" s="471"/>
      <c r="D555" s="471"/>
      <c r="E555" s="472"/>
      <c r="F555" s="463"/>
      <c r="G555" s="471"/>
      <c r="H555" s="473"/>
      <c r="I555" s="352"/>
      <c r="J555" s="352"/>
      <c r="K555" s="797"/>
      <c r="L555" s="247"/>
    </row>
    <row r="556" spans="1:13" x14ac:dyDescent="0.2">
      <c r="A556" s="338"/>
      <c r="B556" s="811" t="s">
        <v>455</v>
      </c>
      <c r="C556" s="338"/>
      <c r="D556" s="338"/>
      <c r="E556" s="339"/>
      <c r="G556" s="338"/>
      <c r="H556" s="340"/>
      <c r="I556" s="340"/>
      <c r="J556" s="340"/>
      <c r="K556" s="793"/>
      <c r="L556" s="247"/>
      <c r="M556" s="295"/>
    </row>
    <row r="557" spans="1:13" ht="36" x14ac:dyDescent="0.2">
      <c r="A557" s="248" t="s">
        <v>1</v>
      </c>
      <c r="B557" s="248" t="s">
        <v>2</v>
      </c>
      <c r="C557" s="249" t="s">
        <v>3</v>
      </c>
      <c r="D557" s="248" t="s">
        <v>4</v>
      </c>
      <c r="E557" s="250" t="s">
        <v>5</v>
      </c>
      <c r="F557" s="251" t="s">
        <v>6</v>
      </c>
      <c r="G557" s="252" t="s">
        <v>7</v>
      </c>
      <c r="H557" s="812" t="s">
        <v>251</v>
      </c>
      <c r="I557" s="253" t="s">
        <v>8</v>
      </c>
      <c r="J557" s="254" t="s">
        <v>9</v>
      </c>
      <c r="K557" s="783" t="s">
        <v>10</v>
      </c>
      <c r="L557" s="245" t="s">
        <v>11</v>
      </c>
      <c r="M557" s="295"/>
    </row>
    <row r="558" spans="1:13" ht="48" x14ac:dyDescent="0.2">
      <c r="A558" s="226">
        <v>1</v>
      </c>
      <c r="B558" s="227" t="s">
        <v>213</v>
      </c>
      <c r="C558" s="310"/>
      <c r="D558" s="226" t="s">
        <v>198</v>
      </c>
      <c r="E558" s="813">
        <v>30</v>
      </c>
      <c r="F558" s="590"/>
      <c r="G558" s="255"/>
      <c r="H558" s="591"/>
      <c r="I558" s="721"/>
      <c r="J558" s="591"/>
      <c r="K558" s="787"/>
      <c r="L558" s="45">
        <v>1</v>
      </c>
      <c r="M558" s="295"/>
    </row>
    <row r="559" spans="1:13" x14ac:dyDescent="0.2">
      <c r="A559" s="338"/>
      <c r="B559" s="247"/>
      <c r="C559" s="338"/>
      <c r="D559" s="338"/>
      <c r="E559" s="339"/>
      <c r="F559" s="651" t="s">
        <v>88</v>
      </c>
      <c r="G559" s="295"/>
      <c r="H559" s="555"/>
      <c r="I559" s="178">
        <f>SUM(I558:I558)</f>
        <v>0</v>
      </c>
      <c r="J559" s="178">
        <f>SUM(J558:J558)</f>
        <v>0</v>
      </c>
      <c r="K559" s="777">
        <f>SUM(K558:K558)</f>
        <v>0</v>
      </c>
      <c r="L559" s="227"/>
      <c r="M559" s="295"/>
    </row>
    <row r="560" spans="1:13" x14ac:dyDescent="0.2">
      <c r="A560" s="295"/>
      <c r="B560" s="247"/>
      <c r="C560" s="295"/>
      <c r="D560" s="295"/>
      <c r="E560" s="814"/>
      <c r="F560" s="246"/>
      <c r="G560" s="295"/>
      <c r="H560" s="555"/>
      <c r="I560" s="815"/>
      <c r="J560" s="815"/>
      <c r="K560" s="816"/>
      <c r="L560" s="817"/>
      <c r="M560" s="295"/>
    </row>
    <row r="561" spans="1:12" x14ac:dyDescent="0.2">
      <c r="A561" s="89"/>
      <c r="B561" s="256" t="s">
        <v>456</v>
      </c>
      <c r="C561" s="525"/>
      <c r="D561" s="89"/>
      <c r="E561" s="91"/>
      <c r="G561" s="89"/>
      <c r="H561" s="361"/>
      <c r="I561" s="361"/>
      <c r="J561" s="361"/>
      <c r="K561" s="799"/>
    </row>
    <row r="562" spans="1:12" ht="36" x14ac:dyDescent="0.2">
      <c r="A562" s="259" t="s">
        <v>1</v>
      </c>
      <c r="B562" s="259" t="s">
        <v>2</v>
      </c>
      <c r="C562" s="260" t="s">
        <v>3</v>
      </c>
      <c r="D562" s="259" t="s">
        <v>4</v>
      </c>
      <c r="E562" s="261" t="s">
        <v>5</v>
      </c>
      <c r="F562" s="251" t="s">
        <v>6</v>
      </c>
      <c r="G562" s="262" t="s">
        <v>7</v>
      </c>
      <c r="H562" s="20" t="s">
        <v>251</v>
      </c>
      <c r="I562" s="263" t="s">
        <v>8</v>
      </c>
      <c r="J562" s="264" t="s">
        <v>9</v>
      </c>
      <c r="K562" s="800" t="s">
        <v>10</v>
      </c>
      <c r="L562" s="21" t="s">
        <v>11</v>
      </c>
    </row>
    <row r="563" spans="1:12" x14ac:dyDescent="0.2">
      <c r="A563" s="99">
        <v>1</v>
      </c>
      <c r="B563" s="92" t="s">
        <v>214</v>
      </c>
      <c r="C563" s="99"/>
      <c r="D563" s="102" t="s">
        <v>14</v>
      </c>
      <c r="E563" s="103">
        <v>150</v>
      </c>
      <c r="F563" s="590"/>
      <c r="G563" s="216"/>
      <c r="H563" s="29"/>
      <c r="I563" s="28"/>
      <c r="J563" s="29"/>
      <c r="K563" s="758"/>
      <c r="L563" s="121"/>
    </row>
    <row r="564" spans="1:12" ht="24" x14ac:dyDescent="0.2">
      <c r="A564" s="99">
        <v>2</v>
      </c>
      <c r="B564" s="92" t="s">
        <v>215</v>
      </c>
      <c r="C564" s="99"/>
      <c r="D564" s="102" t="s">
        <v>14</v>
      </c>
      <c r="E564" s="103">
        <v>100</v>
      </c>
      <c r="F564" s="590"/>
      <c r="G564" s="216"/>
      <c r="H564" s="29"/>
      <c r="I564" s="28"/>
      <c r="J564" s="29"/>
      <c r="K564" s="758"/>
      <c r="L564" s="121"/>
    </row>
    <row r="565" spans="1:12" x14ac:dyDescent="0.2">
      <c r="A565" s="89"/>
      <c r="B565" s="258"/>
      <c r="C565" s="89"/>
      <c r="D565" s="89"/>
      <c r="E565" s="91"/>
      <c r="F565" s="651" t="s">
        <v>88</v>
      </c>
      <c r="I565" s="265">
        <f>SUM(I563:I564)</f>
        <v>0</v>
      </c>
      <c r="J565" s="265">
        <f>SUM(J563:J564)</f>
        <v>0</v>
      </c>
      <c r="K565" s="801">
        <f>SUM(K563:K564)</f>
        <v>0</v>
      </c>
      <c r="L565" s="121"/>
    </row>
    <row r="566" spans="1:12" x14ac:dyDescent="0.2">
      <c r="A566" s="369"/>
      <c r="B566" s="692"/>
      <c r="C566" s="369"/>
      <c r="D566" s="369"/>
      <c r="E566" s="414"/>
      <c r="F566" s="463"/>
      <c r="G566" s="369"/>
      <c r="H566" s="415"/>
      <c r="I566" s="217"/>
      <c r="J566" s="217"/>
      <c r="K566" s="798"/>
    </row>
    <row r="567" spans="1:12" x14ac:dyDescent="0.2">
      <c r="A567" s="89"/>
      <c r="B567" s="256" t="s">
        <v>457</v>
      </c>
      <c r="C567" s="583"/>
      <c r="D567" s="89"/>
      <c r="E567" s="91"/>
      <c r="F567" s="246"/>
      <c r="G567" s="89"/>
      <c r="H567" s="556"/>
      <c r="I567" s="257"/>
      <c r="J567" s="257"/>
      <c r="K567" s="802"/>
      <c r="L567" s="258"/>
    </row>
    <row r="568" spans="1:12" ht="36" x14ac:dyDescent="0.2">
      <c r="A568" s="259" t="s">
        <v>1</v>
      </c>
      <c r="B568" s="259" t="s">
        <v>2</v>
      </c>
      <c r="C568" s="260" t="s">
        <v>3</v>
      </c>
      <c r="D568" s="259" t="s">
        <v>4</v>
      </c>
      <c r="E568" s="261" t="s">
        <v>5</v>
      </c>
      <c r="F568" s="251" t="s">
        <v>6</v>
      </c>
      <c r="G568" s="262" t="s">
        <v>7</v>
      </c>
      <c r="H568" s="20" t="s">
        <v>251</v>
      </c>
      <c r="I568" s="263" t="s">
        <v>8</v>
      </c>
      <c r="J568" s="264" t="s">
        <v>9</v>
      </c>
      <c r="K568" s="800" t="s">
        <v>10</v>
      </c>
      <c r="L568" s="21" t="s">
        <v>11</v>
      </c>
    </row>
    <row r="569" spans="1:12" ht="84" x14ac:dyDescent="0.2">
      <c r="A569" s="99">
        <v>1</v>
      </c>
      <c r="B569" s="712" t="s">
        <v>372</v>
      </c>
      <c r="C569" s="99"/>
      <c r="D569" s="214" t="s">
        <v>14</v>
      </c>
      <c r="E569" s="103">
        <v>300</v>
      </c>
      <c r="F569" s="590"/>
      <c r="G569" s="216"/>
      <c r="H569" s="29"/>
      <c r="I569" s="28"/>
      <c r="J569" s="29"/>
      <c r="K569" s="758"/>
      <c r="L569" s="612"/>
    </row>
    <row r="570" spans="1:12" ht="60" x14ac:dyDescent="0.2">
      <c r="A570" s="99">
        <v>3</v>
      </c>
      <c r="B570" s="712" t="s">
        <v>275</v>
      </c>
      <c r="C570" s="99"/>
      <c r="D570" s="214" t="s">
        <v>14</v>
      </c>
      <c r="E570" s="103">
        <v>500</v>
      </c>
      <c r="F570" s="590"/>
      <c r="G570" s="216"/>
      <c r="H570" s="29"/>
      <c r="I570" s="28"/>
      <c r="J570" s="29"/>
      <c r="K570" s="758"/>
      <c r="L570" s="612">
        <v>1</v>
      </c>
    </row>
    <row r="571" spans="1:12" ht="24" x14ac:dyDescent="0.2">
      <c r="A571" s="102">
        <v>4</v>
      </c>
      <c r="B571" s="712" t="s">
        <v>292</v>
      </c>
      <c r="C571" s="99"/>
      <c r="D571" s="214" t="s">
        <v>14</v>
      </c>
      <c r="E571" s="103">
        <v>300</v>
      </c>
      <c r="F571" s="590"/>
      <c r="G571" s="216"/>
      <c r="H571" s="29"/>
      <c r="I571" s="28"/>
      <c r="J571" s="29"/>
      <c r="K571" s="758"/>
      <c r="L571" s="612">
        <v>1</v>
      </c>
    </row>
    <row r="572" spans="1:12" x14ac:dyDescent="0.2">
      <c r="A572" s="99">
        <v>5</v>
      </c>
      <c r="B572" s="712" t="s">
        <v>270</v>
      </c>
      <c r="C572" s="99"/>
      <c r="D572" s="214" t="s">
        <v>14</v>
      </c>
      <c r="E572" s="103">
        <v>300</v>
      </c>
      <c r="F572" s="590"/>
      <c r="G572" s="216"/>
      <c r="H572" s="29"/>
      <c r="I572" s="28"/>
      <c r="J572" s="29"/>
      <c r="K572" s="758"/>
      <c r="L572" s="612">
        <v>1</v>
      </c>
    </row>
    <row r="573" spans="1:12" ht="36" x14ac:dyDescent="0.2">
      <c r="A573" s="99"/>
      <c r="B573" s="712" t="s">
        <v>397</v>
      </c>
      <c r="C573" s="99"/>
      <c r="D573" s="214" t="s">
        <v>14</v>
      </c>
      <c r="E573" s="103">
        <v>500</v>
      </c>
      <c r="F573" s="590"/>
      <c r="G573" s="216"/>
      <c r="H573" s="29"/>
      <c r="I573" s="28"/>
      <c r="J573" s="29"/>
      <c r="K573" s="758"/>
      <c r="L573" s="612"/>
    </row>
    <row r="574" spans="1:12" x14ac:dyDescent="0.2">
      <c r="A574" s="99">
        <v>6</v>
      </c>
      <c r="B574" s="711" t="s">
        <v>269</v>
      </c>
      <c r="C574" s="99"/>
      <c r="D574" s="214" t="s">
        <v>14</v>
      </c>
      <c r="E574" s="103">
        <v>400</v>
      </c>
      <c r="F574" s="590"/>
      <c r="G574" s="216"/>
      <c r="H574" s="29"/>
      <c r="I574" s="28"/>
      <c r="J574" s="29"/>
      <c r="K574" s="758"/>
      <c r="L574" s="612">
        <v>1</v>
      </c>
    </row>
    <row r="575" spans="1:12" x14ac:dyDescent="0.2">
      <c r="A575" s="99">
        <v>7</v>
      </c>
      <c r="B575" s="711" t="s">
        <v>326</v>
      </c>
      <c r="C575" s="99"/>
      <c r="D575" s="214" t="s">
        <v>14</v>
      </c>
      <c r="E575" s="103">
        <v>100</v>
      </c>
      <c r="F575" s="590"/>
      <c r="G575" s="216"/>
      <c r="H575" s="29"/>
      <c r="I575" s="28"/>
      <c r="J575" s="29"/>
      <c r="K575" s="758"/>
      <c r="L575" s="612">
        <v>1</v>
      </c>
    </row>
    <row r="576" spans="1:12" x14ac:dyDescent="0.2">
      <c r="A576" s="90"/>
      <c r="B576" s="230"/>
      <c r="C576" s="90"/>
      <c r="D576" s="90"/>
      <c r="E576" s="231"/>
      <c r="F576" s="651" t="s">
        <v>88</v>
      </c>
      <c r="G576" s="232"/>
      <c r="H576" s="557"/>
      <c r="I576" s="233">
        <f>SUM(I569:I575)</f>
        <v>0</v>
      </c>
      <c r="J576" s="234">
        <f>SUM(J569:J575)</f>
        <v>0</v>
      </c>
      <c r="K576" s="760">
        <f>SUM(K569:K575)</f>
        <v>0</v>
      </c>
      <c r="L576" s="612">
        <v>1</v>
      </c>
    </row>
    <row r="577" spans="1:12" x14ac:dyDescent="0.2">
      <c r="A577" s="426"/>
      <c r="B577" s="480"/>
      <c r="C577" s="426"/>
      <c r="D577" s="426"/>
      <c r="E577" s="427"/>
      <c r="F577" s="463"/>
      <c r="G577" s="426"/>
      <c r="H577" s="556"/>
      <c r="I577" s="257"/>
      <c r="J577" s="257"/>
      <c r="K577" s="802"/>
      <c r="L577" s="258"/>
    </row>
    <row r="578" spans="1:12" x14ac:dyDescent="0.2">
      <c r="A578" s="93"/>
      <c r="B578" s="256" t="s">
        <v>458</v>
      </c>
      <c r="C578" s="610"/>
      <c r="D578" s="93"/>
      <c r="E578" s="114"/>
      <c r="F578" s="732"/>
      <c r="G578" s="218"/>
      <c r="H578" s="560"/>
      <c r="I578" s="222"/>
      <c r="J578" s="223"/>
      <c r="K578" s="803"/>
    </row>
    <row r="579" spans="1:12" ht="36" x14ac:dyDescent="0.2">
      <c r="A579" s="14" t="s">
        <v>1</v>
      </c>
      <c r="B579" s="259" t="s">
        <v>2</v>
      </c>
      <c r="C579" s="15" t="s">
        <v>3</v>
      </c>
      <c r="D579" s="14" t="s">
        <v>4</v>
      </c>
      <c r="E579" s="16" t="s">
        <v>5</v>
      </c>
      <c r="F579" s="733" t="s">
        <v>6</v>
      </c>
      <c r="G579" s="18" t="s">
        <v>7</v>
      </c>
      <c r="H579" s="20" t="s">
        <v>251</v>
      </c>
      <c r="I579" s="19" t="s">
        <v>8</v>
      </c>
      <c r="J579" s="20" t="s">
        <v>9</v>
      </c>
      <c r="K579" s="763" t="s">
        <v>10</v>
      </c>
      <c r="L579" s="21" t="s">
        <v>11</v>
      </c>
    </row>
    <row r="580" spans="1:12" x14ac:dyDescent="0.2">
      <c r="A580" s="120">
        <v>1</v>
      </c>
      <c r="B580" s="92" t="s">
        <v>282</v>
      </c>
      <c r="C580" s="749"/>
      <c r="D580" s="120" t="s">
        <v>14</v>
      </c>
      <c r="E580" s="755">
        <v>100</v>
      </c>
      <c r="F580" s="734"/>
      <c r="G580" s="756"/>
      <c r="H580" s="29"/>
      <c r="I580" s="757"/>
      <c r="J580" s="758"/>
      <c r="K580" s="758"/>
      <c r="L580" s="121"/>
    </row>
    <row r="581" spans="1:12" x14ac:dyDescent="0.2">
      <c r="A581" s="120">
        <v>2</v>
      </c>
      <c r="B581" s="92" t="s">
        <v>283</v>
      </c>
      <c r="C581" s="749"/>
      <c r="D581" s="120" t="s">
        <v>14</v>
      </c>
      <c r="E581" s="755">
        <v>10</v>
      </c>
      <c r="F581" s="734"/>
      <c r="G581" s="756"/>
      <c r="H581" s="29"/>
      <c r="I581" s="757"/>
      <c r="J581" s="758"/>
      <c r="K581" s="758"/>
      <c r="L581" s="121"/>
    </row>
    <row r="582" spans="1:12" x14ac:dyDescent="0.2">
      <c r="A582" s="120">
        <v>3</v>
      </c>
      <c r="B582" s="92" t="s">
        <v>284</v>
      </c>
      <c r="C582" s="749"/>
      <c r="D582" s="120" t="s">
        <v>14</v>
      </c>
      <c r="E582" s="755">
        <v>50</v>
      </c>
      <c r="F582" s="734"/>
      <c r="G582" s="756"/>
      <c r="H582" s="29"/>
      <c r="I582" s="757"/>
      <c r="J582" s="758"/>
      <c r="K582" s="758"/>
      <c r="L582" s="121"/>
    </row>
    <row r="583" spans="1:12" x14ac:dyDescent="0.2">
      <c r="A583" s="120">
        <v>4</v>
      </c>
      <c r="B583" s="92" t="s">
        <v>285</v>
      </c>
      <c r="C583" s="749"/>
      <c r="D583" s="120" t="s">
        <v>14</v>
      </c>
      <c r="E583" s="755">
        <v>20</v>
      </c>
      <c r="F583" s="734"/>
      <c r="G583" s="756"/>
      <c r="H583" s="29"/>
      <c r="I583" s="757"/>
      <c r="J583" s="758"/>
      <c r="K583" s="758"/>
      <c r="L583" s="121"/>
    </row>
    <row r="584" spans="1:12" x14ac:dyDescent="0.2">
      <c r="A584" s="93"/>
      <c r="B584" s="230"/>
      <c r="C584" s="93"/>
      <c r="D584" s="93"/>
      <c r="E584" s="114"/>
      <c r="F584" s="735" t="s">
        <v>88</v>
      </c>
      <c r="G584" s="232"/>
      <c r="H584" s="561"/>
      <c r="I584" s="759">
        <f>SUM(I580:I583)</f>
        <v>0</v>
      </c>
      <c r="J584" s="760">
        <f>SUM(J580:J583)</f>
        <v>0</v>
      </c>
      <c r="K584" s="760">
        <f>SUM(K580:K583)</f>
        <v>0</v>
      </c>
      <c r="L584" s="121"/>
    </row>
    <row r="585" spans="1:12" x14ac:dyDescent="0.2">
      <c r="A585" s="93"/>
      <c r="B585" s="230"/>
      <c r="C585" s="93"/>
      <c r="D585" s="93"/>
      <c r="E585" s="114"/>
      <c r="F585" s="732"/>
      <c r="G585" s="218"/>
      <c r="H585" s="560"/>
      <c r="I585" s="222"/>
      <c r="J585" s="223"/>
      <c r="K585" s="803"/>
    </row>
    <row r="586" spans="1:12" x14ac:dyDescent="0.2">
      <c r="A586" s="428"/>
      <c r="B586" s="481"/>
      <c r="C586" s="428"/>
      <c r="D586" s="428"/>
      <c r="E586" s="433"/>
      <c r="F586" s="463"/>
      <c r="G586" s="483"/>
      <c r="H586" s="558"/>
      <c r="I586" s="222"/>
      <c r="J586" s="223"/>
      <c r="K586" s="803"/>
    </row>
    <row r="587" spans="1:12" x14ac:dyDescent="0.2">
      <c r="A587" s="93"/>
      <c r="B587" s="256" t="s">
        <v>459</v>
      </c>
      <c r="C587" s="522"/>
      <c r="D587" s="93"/>
      <c r="E587" s="114"/>
      <c r="F587" s="246"/>
      <c r="G587" s="218"/>
      <c r="H587" s="560"/>
      <c r="I587" s="222"/>
      <c r="J587" s="223"/>
      <c r="K587" s="803"/>
    </row>
    <row r="588" spans="1:12" ht="36" x14ac:dyDescent="0.2">
      <c r="A588" s="14" t="s">
        <v>1</v>
      </c>
      <c r="B588" s="259" t="s">
        <v>2</v>
      </c>
      <c r="C588" s="15" t="s">
        <v>3</v>
      </c>
      <c r="D588" s="14" t="s">
        <v>4</v>
      </c>
      <c r="E588" s="16" t="s">
        <v>5</v>
      </c>
      <c r="F588" s="251" t="s">
        <v>6</v>
      </c>
      <c r="G588" s="18" t="s">
        <v>7</v>
      </c>
      <c r="H588" s="20" t="s">
        <v>251</v>
      </c>
      <c r="I588" s="19" t="s">
        <v>8</v>
      </c>
      <c r="J588" s="20" t="s">
        <v>9</v>
      </c>
      <c r="K588" s="763" t="s">
        <v>10</v>
      </c>
      <c r="L588" s="21" t="s">
        <v>11</v>
      </c>
    </row>
    <row r="589" spans="1:12" ht="60" x14ac:dyDescent="0.2">
      <c r="A589" s="102">
        <v>1</v>
      </c>
      <c r="B589" s="100" t="s">
        <v>278</v>
      </c>
      <c r="C589" s="99"/>
      <c r="D589" s="102" t="s">
        <v>14</v>
      </c>
      <c r="E589" s="103">
        <v>500</v>
      </c>
      <c r="F589" s="590"/>
      <c r="G589" s="216"/>
      <c r="H589" s="29"/>
      <c r="I589" s="28"/>
      <c r="J589" s="29"/>
      <c r="K589" s="758"/>
      <c r="L589" s="219">
        <v>1</v>
      </c>
    </row>
    <row r="590" spans="1:12" ht="48" x14ac:dyDescent="0.2">
      <c r="A590" s="102">
        <v>2</v>
      </c>
      <c r="B590" s="92" t="s">
        <v>216</v>
      </c>
      <c r="C590" s="99"/>
      <c r="D590" s="102" t="s">
        <v>14</v>
      </c>
      <c r="E590" s="103">
        <v>100</v>
      </c>
      <c r="F590" s="590"/>
      <c r="G590" s="216"/>
      <c r="H590" s="29"/>
      <c r="I590" s="28"/>
      <c r="J590" s="29"/>
      <c r="K590" s="758"/>
      <c r="L590" s="242">
        <v>1</v>
      </c>
    </row>
    <row r="591" spans="1:12" x14ac:dyDescent="0.2">
      <c r="A591" s="90"/>
      <c r="B591" s="230"/>
      <c r="C591" s="90"/>
      <c r="D591" s="90"/>
      <c r="E591" s="231"/>
      <c r="F591" s="651" t="s">
        <v>88</v>
      </c>
      <c r="G591" s="232"/>
      <c r="H591" s="561"/>
      <c r="I591" s="233">
        <f>SUM(I589:I590)</f>
        <v>0</v>
      </c>
      <c r="J591" s="234">
        <f>SUM(J589:J590)</f>
        <v>0</v>
      </c>
      <c r="K591" s="760">
        <f>SUM(K589:K590)</f>
        <v>0</v>
      </c>
      <c r="L591" s="92"/>
    </row>
    <row r="592" spans="1:12" x14ac:dyDescent="0.2">
      <c r="A592" s="428"/>
      <c r="B592" s="481"/>
      <c r="C592" s="428"/>
      <c r="D592" s="428"/>
      <c r="E592" s="433"/>
      <c r="F592" s="463"/>
      <c r="G592" s="483"/>
      <c r="H592" s="558"/>
      <c r="I592" s="220"/>
      <c r="J592" s="221"/>
      <c r="K592" s="804"/>
      <c r="L592" s="57"/>
    </row>
    <row r="593" spans="1:12" x14ac:dyDescent="0.2">
      <c r="A593" s="93"/>
      <c r="B593" s="256" t="s">
        <v>472</v>
      </c>
      <c r="C593" s="522"/>
      <c r="D593" s="93"/>
      <c r="E593" s="114"/>
      <c r="F593" s="246"/>
      <c r="G593" s="224"/>
      <c r="H593" s="560"/>
      <c r="I593" s="222"/>
      <c r="J593" s="223"/>
      <c r="K593" s="803"/>
    </row>
    <row r="594" spans="1:12" ht="36" x14ac:dyDescent="0.2">
      <c r="A594" s="14" t="s">
        <v>1</v>
      </c>
      <c r="B594" s="259" t="s">
        <v>2</v>
      </c>
      <c r="C594" s="15" t="s">
        <v>3</v>
      </c>
      <c r="D594" s="14" t="s">
        <v>4</v>
      </c>
      <c r="E594" s="16" t="s">
        <v>5</v>
      </c>
      <c r="F594" s="251" t="s">
        <v>6</v>
      </c>
      <c r="G594" s="225" t="s">
        <v>7</v>
      </c>
      <c r="H594" s="20" t="s">
        <v>251</v>
      </c>
      <c r="I594" s="19" t="s">
        <v>8</v>
      </c>
      <c r="J594" s="20" t="s">
        <v>9</v>
      </c>
      <c r="K594" s="763" t="s">
        <v>10</v>
      </c>
      <c r="L594" s="21" t="s">
        <v>11</v>
      </c>
    </row>
    <row r="595" spans="1:12" ht="36" x14ac:dyDescent="0.2">
      <c r="A595" s="102">
        <v>1</v>
      </c>
      <c r="B595" s="532" t="s">
        <v>247</v>
      </c>
      <c r="C595" s="533"/>
      <c r="D595" s="102" t="s">
        <v>14</v>
      </c>
      <c r="E595" s="103">
        <v>1</v>
      </c>
      <c r="F595" s="590"/>
      <c r="G595" s="167"/>
      <c r="H595" s="29"/>
      <c r="I595" s="28"/>
      <c r="J595" s="29"/>
      <c r="K595" s="758"/>
      <c r="L595" s="121"/>
    </row>
    <row r="596" spans="1:12" ht="36" x14ac:dyDescent="0.2">
      <c r="A596" s="102">
        <v>2</v>
      </c>
      <c r="B596" s="532" t="s">
        <v>248</v>
      </c>
      <c r="C596" s="533"/>
      <c r="D596" s="102" t="s">
        <v>14</v>
      </c>
      <c r="E596" s="103">
        <v>20</v>
      </c>
      <c r="F596" s="590"/>
      <c r="G596" s="167"/>
      <c r="H596" s="29"/>
      <c r="I596" s="28"/>
      <c r="J596" s="29"/>
      <c r="K596" s="758"/>
      <c r="L596" s="121"/>
    </row>
    <row r="597" spans="1:12" x14ac:dyDescent="0.2">
      <c r="A597" s="90"/>
      <c r="B597" s="230"/>
      <c r="C597" s="90"/>
      <c r="D597" s="90"/>
      <c r="E597" s="231"/>
      <c r="F597" s="651" t="s">
        <v>88</v>
      </c>
      <c r="G597" s="241"/>
      <c r="H597" s="561"/>
      <c r="I597" s="233">
        <f>SUM(I595:I596)</f>
        <v>0</v>
      </c>
      <c r="J597" s="234">
        <f>SUM(J595:J596)</f>
        <v>0</v>
      </c>
      <c r="K597" s="760">
        <f>SUM(K595:K596)</f>
        <v>0</v>
      </c>
      <c r="L597" s="57"/>
    </row>
    <row r="598" spans="1:12" x14ac:dyDescent="0.2">
      <c r="A598" s="428"/>
      <c r="B598" s="481"/>
      <c r="C598" s="428"/>
      <c r="D598" s="428"/>
      <c r="E598" s="433"/>
      <c r="F598" s="463"/>
      <c r="G598" s="486"/>
      <c r="H598" s="558"/>
      <c r="I598" s="220"/>
      <c r="J598" s="221"/>
      <c r="K598" s="804"/>
      <c r="L598" s="57"/>
    </row>
    <row r="599" spans="1:12" x14ac:dyDescent="0.2">
      <c r="A599" s="93"/>
      <c r="B599" s="256" t="s">
        <v>473</v>
      </c>
      <c r="C599" s="93"/>
      <c r="D599" s="93"/>
      <c r="E599" s="114"/>
      <c r="F599" s="246"/>
      <c r="G599" s="224"/>
      <c r="H599" s="558"/>
      <c r="I599" s="222"/>
      <c r="J599" s="223"/>
      <c r="K599" s="803"/>
    </row>
    <row r="600" spans="1:12" ht="36" x14ac:dyDescent="0.2">
      <c r="A600" s="14" t="s">
        <v>1</v>
      </c>
      <c r="B600" s="259" t="s">
        <v>2</v>
      </c>
      <c r="C600" s="15" t="s">
        <v>3</v>
      </c>
      <c r="D600" s="14" t="s">
        <v>4</v>
      </c>
      <c r="E600" s="16" t="s">
        <v>5</v>
      </c>
      <c r="F600" s="251" t="s">
        <v>6</v>
      </c>
      <c r="G600" s="225" t="s">
        <v>7</v>
      </c>
      <c r="H600" s="20" t="s">
        <v>251</v>
      </c>
      <c r="I600" s="19" t="s">
        <v>8</v>
      </c>
      <c r="J600" s="20" t="s">
        <v>9</v>
      </c>
      <c r="K600" s="763" t="s">
        <v>10</v>
      </c>
      <c r="L600" s="21" t="s">
        <v>11</v>
      </c>
    </row>
    <row r="601" spans="1:12" ht="84" x14ac:dyDescent="0.2">
      <c r="A601" s="102">
        <v>1</v>
      </c>
      <c r="B601" s="92" t="s">
        <v>353</v>
      </c>
      <c r="C601" s="99"/>
      <c r="D601" s="102" t="s">
        <v>14</v>
      </c>
      <c r="E601" s="103">
        <v>16</v>
      </c>
      <c r="F601" s="590"/>
      <c r="G601" s="167"/>
      <c r="H601" s="29"/>
      <c r="I601" s="28"/>
      <c r="J601" s="29"/>
      <c r="K601" s="758"/>
      <c r="L601" s="45"/>
    </row>
    <row r="602" spans="1:12" x14ac:dyDescent="0.2">
      <c r="A602" s="90"/>
      <c r="B602" s="230"/>
      <c r="C602" s="90"/>
      <c r="D602" s="90"/>
      <c r="E602" s="231"/>
      <c r="F602" s="651" t="s">
        <v>88</v>
      </c>
      <c r="G602" s="241"/>
      <c r="H602" s="559"/>
      <c r="I602" s="236">
        <f>SUM(I601)</f>
        <v>0</v>
      </c>
      <c r="J602" s="237">
        <f>SUM(J601)</f>
        <v>0</v>
      </c>
      <c r="K602" s="790">
        <f>SUM(K601)</f>
        <v>0</v>
      </c>
      <c r="L602" s="57"/>
    </row>
    <row r="603" spans="1:12" x14ac:dyDescent="0.2">
      <c r="A603" s="428"/>
      <c r="B603" s="481"/>
      <c r="C603" s="428"/>
      <c r="D603" s="428"/>
      <c r="E603" s="433"/>
      <c r="F603" s="463"/>
      <c r="G603" s="486"/>
      <c r="H603" s="558"/>
      <c r="I603" s="220"/>
      <c r="J603" s="221"/>
      <c r="K603" s="804"/>
      <c r="L603" s="57"/>
    </row>
    <row r="604" spans="1:12" x14ac:dyDescent="0.2">
      <c r="A604" s="93"/>
      <c r="B604" s="256" t="s">
        <v>474</v>
      </c>
      <c r="C604" s="522"/>
      <c r="D604" s="93"/>
      <c r="E604" s="114"/>
      <c r="F604" s="246"/>
      <c r="G604" s="224"/>
      <c r="H604" s="560"/>
      <c r="I604" s="222"/>
      <c r="J604" s="223"/>
      <c r="K604" s="803"/>
    </row>
    <row r="605" spans="1:12" ht="36" x14ac:dyDescent="0.2">
      <c r="A605" s="14" t="s">
        <v>1</v>
      </c>
      <c r="B605" s="259" t="s">
        <v>2</v>
      </c>
      <c r="C605" s="15" t="s">
        <v>3</v>
      </c>
      <c r="D605" s="14" t="s">
        <v>4</v>
      </c>
      <c r="E605" s="16" t="s">
        <v>5</v>
      </c>
      <c r="F605" s="251" t="s">
        <v>6</v>
      </c>
      <c r="G605" s="225" t="s">
        <v>7</v>
      </c>
      <c r="H605" s="20" t="s">
        <v>251</v>
      </c>
      <c r="I605" s="19" t="s">
        <v>8</v>
      </c>
      <c r="J605" s="20" t="s">
        <v>9</v>
      </c>
      <c r="K605" s="763" t="s">
        <v>10</v>
      </c>
      <c r="L605" s="21" t="s">
        <v>11</v>
      </c>
    </row>
    <row r="606" spans="1:12" ht="36" x14ac:dyDescent="0.2">
      <c r="A606" s="102">
        <v>1</v>
      </c>
      <c r="B606" s="92" t="s">
        <v>238</v>
      </c>
      <c r="C606" s="99"/>
      <c r="D606" s="102" t="s">
        <v>14</v>
      </c>
      <c r="E606" s="103">
        <v>10</v>
      </c>
      <c r="F606" s="590"/>
      <c r="G606" s="167"/>
      <c r="H606" s="29"/>
      <c r="I606" s="28"/>
      <c r="J606" s="29"/>
      <c r="K606" s="758"/>
      <c r="L606" s="45"/>
    </row>
    <row r="607" spans="1:12" x14ac:dyDescent="0.2">
      <c r="A607" s="93"/>
      <c r="B607" s="230"/>
      <c r="C607" s="93"/>
      <c r="D607" s="93"/>
      <c r="E607" s="114"/>
      <c r="F607" s="651" t="s">
        <v>88</v>
      </c>
      <c r="G607" s="241"/>
      <c r="H607" s="561"/>
      <c r="I607" s="233">
        <f>SUM(I606)</f>
        <v>0</v>
      </c>
      <c r="J607" s="234">
        <f>SUM(J606)</f>
        <v>0</v>
      </c>
      <c r="K607" s="790">
        <f>SUM(K606)</f>
        <v>0</v>
      </c>
      <c r="L607" s="57"/>
    </row>
    <row r="608" spans="1:12" x14ac:dyDescent="0.2">
      <c r="A608" s="93"/>
      <c r="B608" s="230"/>
      <c r="C608" s="93"/>
      <c r="D608" s="93"/>
      <c r="E608" s="114"/>
      <c r="F608" s="246"/>
      <c r="G608" s="224"/>
      <c r="H608" s="560"/>
      <c r="I608" s="523"/>
      <c r="J608" s="524"/>
      <c r="K608" s="804"/>
      <c r="L608" s="57"/>
    </row>
    <row r="609" spans="1:12" x14ac:dyDescent="0.2">
      <c r="A609" s="93"/>
      <c r="B609" s="256" t="s">
        <v>475</v>
      </c>
      <c r="C609" s="521"/>
      <c r="D609" s="93"/>
      <c r="E609" s="114"/>
      <c r="F609" s="246"/>
      <c r="G609" s="218"/>
      <c r="H609" s="560"/>
      <c r="I609" s="222"/>
      <c r="J609" s="223"/>
      <c r="K609" s="803"/>
    </row>
    <row r="610" spans="1:12" ht="36" x14ac:dyDescent="0.2">
      <c r="A610" s="14" t="s">
        <v>1</v>
      </c>
      <c r="B610" s="259" t="s">
        <v>2</v>
      </c>
      <c r="C610" s="15" t="s">
        <v>3</v>
      </c>
      <c r="D610" s="14" t="s">
        <v>4</v>
      </c>
      <c r="E610" s="16" t="s">
        <v>5</v>
      </c>
      <c r="F610" s="251" t="s">
        <v>6</v>
      </c>
      <c r="G610" s="18" t="s">
        <v>7</v>
      </c>
      <c r="H610" s="20" t="s">
        <v>251</v>
      </c>
      <c r="I610" s="19" t="s">
        <v>8</v>
      </c>
      <c r="J610" s="20" t="s">
        <v>9</v>
      </c>
      <c r="K610" s="763" t="s">
        <v>10</v>
      </c>
      <c r="L610" s="21" t="s">
        <v>11</v>
      </c>
    </row>
    <row r="611" spans="1:12" ht="96" x14ac:dyDescent="0.2">
      <c r="A611" s="102">
        <v>1</v>
      </c>
      <c r="B611" s="219" t="s">
        <v>217</v>
      </c>
      <c r="C611" s="665"/>
      <c r="D611" s="214" t="s">
        <v>14</v>
      </c>
      <c r="E611" s="215">
        <v>10</v>
      </c>
      <c r="F611" s="590"/>
      <c r="G611" s="216"/>
      <c r="H611" s="29"/>
      <c r="I611" s="28"/>
      <c r="J611" s="29"/>
      <c r="K611" s="758"/>
      <c r="L611" s="121"/>
    </row>
    <row r="612" spans="1:12" ht="84" x14ac:dyDescent="0.2">
      <c r="A612" s="102">
        <v>2</v>
      </c>
      <c r="B612" s="219" t="s">
        <v>218</v>
      </c>
      <c r="C612" s="665"/>
      <c r="D612" s="214" t="s">
        <v>14</v>
      </c>
      <c r="E612" s="215">
        <v>50</v>
      </c>
      <c r="F612" s="590"/>
      <c r="G612" s="216"/>
      <c r="H612" s="29"/>
      <c r="I612" s="28"/>
      <c r="J612" s="29"/>
      <c r="K612" s="758"/>
      <c r="L612" s="121"/>
    </row>
    <row r="613" spans="1:12" ht="60" x14ac:dyDescent="0.2">
      <c r="A613" s="102">
        <v>3</v>
      </c>
      <c r="B613" s="219" t="s">
        <v>219</v>
      </c>
      <c r="C613" s="665"/>
      <c r="D613" s="214" t="s">
        <v>14</v>
      </c>
      <c r="E613" s="215">
        <v>30</v>
      </c>
      <c r="F613" s="590"/>
      <c r="G613" s="216"/>
      <c r="H613" s="29"/>
      <c r="I613" s="28"/>
      <c r="J613" s="29"/>
      <c r="K613" s="758"/>
      <c r="L613" s="121"/>
    </row>
    <row r="614" spans="1:12" ht="24" x14ac:dyDescent="0.2">
      <c r="A614" s="102">
        <v>4</v>
      </c>
      <c r="B614" s="219" t="s">
        <v>220</v>
      </c>
      <c r="C614" s="665"/>
      <c r="D614" s="214" t="s">
        <v>14</v>
      </c>
      <c r="E614" s="215">
        <v>50</v>
      </c>
      <c r="F614" s="590"/>
      <c r="G614" s="216"/>
      <c r="H614" s="29"/>
      <c r="I614" s="28"/>
      <c r="J614" s="29"/>
      <c r="K614" s="758"/>
      <c r="L614" s="121"/>
    </row>
    <row r="615" spans="1:12" ht="24" x14ac:dyDescent="0.2">
      <c r="A615" s="102">
        <v>5</v>
      </c>
      <c r="B615" s="219" t="s">
        <v>221</v>
      </c>
      <c r="C615" s="665"/>
      <c r="D615" s="214" t="s">
        <v>14</v>
      </c>
      <c r="E615" s="215">
        <v>30</v>
      </c>
      <c r="F615" s="590"/>
      <c r="G615" s="216"/>
      <c r="H615" s="29"/>
      <c r="I615" s="28"/>
      <c r="J615" s="29"/>
      <c r="K615" s="758"/>
      <c r="L615" s="121"/>
    </row>
    <row r="616" spans="1:12" x14ac:dyDescent="0.2">
      <c r="A616" s="90"/>
      <c r="B616" s="230"/>
      <c r="C616" s="90"/>
      <c r="D616" s="90"/>
      <c r="E616" s="231"/>
      <c r="F616" s="651" t="s">
        <v>88</v>
      </c>
      <c r="G616" s="232"/>
      <c r="H616" s="561"/>
      <c r="I616" s="233">
        <f>SUM(I611:I615)</f>
        <v>0</v>
      </c>
      <c r="J616" s="234">
        <f>SUM(J611:J615)</f>
        <v>0</v>
      </c>
      <c r="K616" s="760">
        <f>SUM(K611:K615)</f>
        <v>0</v>
      </c>
      <c r="L616" s="121"/>
    </row>
    <row r="617" spans="1:12" x14ac:dyDescent="0.2">
      <c r="A617" s="370"/>
      <c r="B617" s="481"/>
      <c r="C617" s="370"/>
      <c r="D617" s="370"/>
      <c r="E617" s="371"/>
      <c r="F617" s="463"/>
      <c r="G617" s="372"/>
      <c r="H617" s="557"/>
      <c r="I617" s="364"/>
      <c r="J617" s="365"/>
      <c r="K617" s="805"/>
      <c r="L617" s="57"/>
    </row>
    <row r="618" spans="1:12" x14ac:dyDescent="0.2">
      <c r="A618" s="93"/>
      <c r="B618" s="256" t="s">
        <v>476</v>
      </c>
      <c r="C618" s="610"/>
      <c r="D618" s="93"/>
      <c r="E618" s="114"/>
      <c r="F618" s="732"/>
      <c r="G618" s="218"/>
      <c r="H618" s="560"/>
      <c r="I618" s="222"/>
      <c r="J618" s="223"/>
      <c r="K618" s="803"/>
    </row>
    <row r="619" spans="1:12" ht="36" x14ac:dyDescent="0.2">
      <c r="A619" s="14" t="s">
        <v>1</v>
      </c>
      <c r="B619" s="259" t="s">
        <v>2</v>
      </c>
      <c r="C619" s="15" t="s">
        <v>3</v>
      </c>
      <c r="D619" s="14" t="s">
        <v>4</v>
      </c>
      <c r="E619" s="16" t="s">
        <v>5</v>
      </c>
      <c r="F619" s="733" t="s">
        <v>6</v>
      </c>
      <c r="G619" s="18" t="s">
        <v>7</v>
      </c>
      <c r="H619" s="20" t="s">
        <v>251</v>
      </c>
      <c r="I619" s="19" t="s">
        <v>8</v>
      </c>
      <c r="J619" s="20" t="s">
        <v>9</v>
      </c>
      <c r="K619" s="763" t="s">
        <v>10</v>
      </c>
      <c r="L619" s="21" t="s">
        <v>11</v>
      </c>
    </row>
    <row r="620" spans="1:12" ht="96" x14ac:dyDescent="0.2">
      <c r="A620" s="102">
        <v>1</v>
      </c>
      <c r="B620" s="219" t="s">
        <v>234</v>
      </c>
      <c r="C620" s="214"/>
      <c r="D620" s="214" t="s">
        <v>14</v>
      </c>
      <c r="E620" s="215">
        <v>3</v>
      </c>
      <c r="F620" s="734"/>
      <c r="G620" s="216"/>
      <c r="H620" s="29"/>
      <c r="I620" s="28"/>
      <c r="J620" s="29"/>
      <c r="K620" s="758"/>
      <c r="L620" s="121"/>
    </row>
    <row r="621" spans="1:12" ht="48" x14ac:dyDescent="0.2">
      <c r="A621" s="102">
        <v>2</v>
      </c>
      <c r="B621" s="219" t="s">
        <v>235</v>
      </c>
      <c r="C621" s="214"/>
      <c r="D621" s="214" t="s">
        <v>14</v>
      </c>
      <c r="E621" s="215">
        <v>200</v>
      </c>
      <c r="F621" s="734"/>
      <c r="G621" s="216"/>
      <c r="H621" s="29"/>
      <c r="I621" s="28"/>
      <c r="J621" s="29"/>
      <c r="K621" s="758"/>
      <c r="L621" s="121"/>
    </row>
    <row r="622" spans="1:12" x14ac:dyDescent="0.2">
      <c r="A622" s="243"/>
      <c r="B622" s="244"/>
      <c r="C622" s="90"/>
      <c r="D622" s="390"/>
      <c r="E622" s="391"/>
      <c r="F622" s="735" t="s">
        <v>88</v>
      </c>
      <c r="G622" s="232"/>
      <c r="H622" s="561"/>
      <c r="I622" s="233">
        <f>SUM(I620:I621)</f>
        <v>0</v>
      </c>
      <c r="J622" s="234">
        <f>SUM(J620:J621)</f>
        <v>0</v>
      </c>
      <c r="K622" s="760">
        <f>SUM(K620:K621)</f>
        <v>0</v>
      </c>
      <c r="L622" s="57"/>
    </row>
    <row r="623" spans="1:12" x14ac:dyDescent="0.2">
      <c r="A623" s="243"/>
      <c r="B623" s="244"/>
      <c r="C623" s="90"/>
      <c r="D623" s="390"/>
      <c r="E623" s="391"/>
      <c r="F623" s="732"/>
      <c r="G623" s="392"/>
      <c r="H623" s="562"/>
      <c r="I623" s="393"/>
      <c r="J623" s="394"/>
      <c r="K623" s="806"/>
      <c r="L623" s="57"/>
    </row>
    <row r="624" spans="1:12" x14ac:dyDescent="0.2">
      <c r="A624" s="93"/>
      <c r="B624" s="256" t="s">
        <v>477</v>
      </c>
      <c r="C624" s="610"/>
      <c r="D624" s="93"/>
      <c r="E624" s="114"/>
      <c r="F624" s="732"/>
      <c r="G624" s="218"/>
      <c r="H624" s="560"/>
      <c r="I624" s="222"/>
      <c r="J624" s="223"/>
      <c r="K624" s="803"/>
    </row>
    <row r="625" spans="1:12" ht="36" x14ac:dyDescent="0.2">
      <c r="A625" s="14" t="s">
        <v>1</v>
      </c>
      <c r="B625" s="259" t="s">
        <v>2</v>
      </c>
      <c r="C625" s="15" t="s">
        <v>3</v>
      </c>
      <c r="D625" s="14" t="s">
        <v>4</v>
      </c>
      <c r="E625" s="16" t="s">
        <v>5</v>
      </c>
      <c r="F625" s="733" t="s">
        <v>6</v>
      </c>
      <c r="G625" s="18" t="s">
        <v>7</v>
      </c>
      <c r="H625" s="20" t="s">
        <v>251</v>
      </c>
      <c r="I625" s="19" t="s">
        <v>8</v>
      </c>
      <c r="J625" s="20" t="s">
        <v>9</v>
      </c>
      <c r="K625" s="763" t="s">
        <v>10</v>
      </c>
      <c r="L625" s="21" t="s">
        <v>11</v>
      </c>
    </row>
    <row r="626" spans="1:12" x14ac:dyDescent="0.2">
      <c r="A626" s="102">
        <v>1</v>
      </c>
      <c r="B626" s="219" t="s">
        <v>236</v>
      </c>
      <c r="C626" s="214"/>
      <c r="D626" s="214" t="s">
        <v>14</v>
      </c>
      <c r="E626" s="215">
        <v>200</v>
      </c>
      <c r="F626" s="734"/>
      <c r="G626" s="216"/>
      <c r="H626" s="29"/>
      <c r="I626" s="28"/>
      <c r="J626" s="29"/>
      <c r="K626" s="758"/>
      <c r="L626" s="121"/>
    </row>
    <row r="627" spans="1:12" x14ac:dyDescent="0.2">
      <c r="A627" s="102">
        <v>2</v>
      </c>
      <c r="B627" s="219" t="s">
        <v>373</v>
      </c>
      <c r="C627" s="214"/>
      <c r="D627" s="214" t="s">
        <v>14</v>
      </c>
      <c r="E627" s="215">
        <v>1000</v>
      </c>
      <c r="F627" s="734"/>
      <c r="G627" s="216"/>
      <c r="H627" s="29"/>
      <c r="I627" s="28"/>
      <c r="J627" s="29"/>
      <c r="K627" s="758"/>
      <c r="L627" s="57"/>
    </row>
    <row r="628" spans="1:12" x14ac:dyDescent="0.2">
      <c r="A628" s="243"/>
      <c r="B628" s="244"/>
      <c r="C628" s="90"/>
      <c r="D628" s="390"/>
      <c r="E628" s="391"/>
      <c r="F628" s="735" t="s">
        <v>88</v>
      </c>
      <c r="G628" s="232"/>
      <c r="H628" s="561"/>
      <c r="I628" s="593">
        <f>SUM(I626:I627)</f>
        <v>0</v>
      </c>
      <c r="J628" s="594">
        <f>SUM(J626:J627)</f>
        <v>0</v>
      </c>
      <c r="K628" s="807">
        <f>SUM(K626:K627)</f>
        <v>0</v>
      </c>
      <c r="L628" s="57"/>
    </row>
    <row r="629" spans="1:12" x14ac:dyDescent="0.2">
      <c r="A629" s="243"/>
      <c r="B629" s="244"/>
      <c r="C629" s="90"/>
      <c r="D629" s="390"/>
      <c r="E629" s="391"/>
      <c r="F629" s="732"/>
      <c r="G629" s="392"/>
      <c r="H629" s="562"/>
      <c r="I629" s="393"/>
      <c r="J629" s="394"/>
      <c r="K629" s="806"/>
      <c r="L629" s="57"/>
    </row>
    <row r="630" spans="1:12" x14ac:dyDescent="0.2">
      <c r="A630" s="93"/>
      <c r="B630" s="256" t="s">
        <v>460</v>
      </c>
      <c r="C630" s="610"/>
      <c r="D630" s="93"/>
      <c r="E630" s="114"/>
      <c r="F630" s="732"/>
      <c r="G630" s="218"/>
      <c r="H630" s="560"/>
      <c r="I630" s="222"/>
      <c r="J630" s="223"/>
      <c r="K630" s="803"/>
    </row>
    <row r="631" spans="1:12" ht="36" x14ac:dyDescent="0.2">
      <c r="A631" s="14" t="s">
        <v>1</v>
      </c>
      <c r="B631" s="259" t="s">
        <v>2</v>
      </c>
      <c r="C631" s="15" t="s">
        <v>3</v>
      </c>
      <c r="D631" s="14" t="s">
        <v>4</v>
      </c>
      <c r="E631" s="16" t="s">
        <v>5</v>
      </c>
      <c r="F631" s="733" t="s">
        <v>6</v>
      </c>
      <c r="G631" s="18" t="s">
        <v>7</v>
      </c>
      <c r="H631" s="20" t="s">
        <v>251</v>
      </c>
      <c r="I631" s="19" t="s">
        <v>8</v>
      </c>
      <c r="J631" s="20" t="s">
        <v>9</v>
      </c>
      <c r="K631" s="763" t="s">
        <v>10</v>
      </c>
      <c r="L631" s="21" t="s">
        <v>11</v>
      </c>
    </row>
    <row r="632" spans="1:12" ht="36" x14ac:dyDescent="0.2">
      <c r="A632" s="102">
        <v>1</v>
      </c>
      <c r="B632" s="219" t="s">
        <v>237</v>
      </c>
      <c r="C632" s="214"/>
      <c r="D632" s="214" t="s">
        <v>14</v>
      </c>
      <c r="E632" s="215">
        <v>100</v>
      </c>
      <c r="F632" s="734"/>
      <c r="G632" s="216"/>
      <c r="H632" s="29"/>
      <c r="I632" s="28"/>
      <c r="J632" s="29"/>
      <c r="K632" s="758"/>
      <c r="L632" s="121"/>
    </row>
    <row r="633" spans="1:12" x14ac:dyDescent="0.2">
      <c r="A633" s="90"/>
      <c r="B633" s="230"/>
      <c r="C633" s="90"/>
      <c r="D633" s="90"/>
      <c r="E633" s="231"/>
      <c r="F633" s="735" t="s">
        <v>88</v>
      </c>
      <c r="G633" s="232"/>
      <c r="H633" s="561"/>
      <c r="I633" s="593">
        <f>SUM(I632:I632)</f>
        <v>0</v>
      </c>
      <c r="J633" s="594">
        <f>SUM(J632:J632)</f>
        <v>0</v>
      </c>
      <c r="K633" s="807">
        <f>SUM(K632:K632)</f>
        <v>0</v>
      </c>
      <c r="L633" s="57"/>
    </row>
    <row r="634" spans="1:12" x14ac:dyDescent="0.2">
      <c r="A634" s="90"/>
      <c r="B634" s="230"/>
      <c r="C634" s="90"/>
      <c r="D634" s="90"/>
      <c r="E634" s="231"/>
      <c r="F634" s="246"/>
      <c r="G634" s="232"/>
      <c r="H634" s="557"/>
      <c r="I634" s="364"/>
      <c r="J634" s="365"/>
      <c r="K634" s="805"/>
      <c r="L634" s="57"/>
    </row>
    <row r="635" spans="1:12" x14ac:dyDescent="0.2">
      <c r="A635" s="93"/>
      <c r="B635" s="256" t="s">
        <v>478</v>
      </c>
      <c r="C635" s="522"/>
      <c r="D635" s="93"/>
      <c r="E635" s="114"/>
      <c r="F635" s="246"/>
      <c r="G635" s="218"/>
      <c r="H635" s="560"/>
      <c r="I635" s="222"/>
      <c r="J635" s="223"/>
      <c r="K635" s="803"/>
    </row>
    <row r="636" spans="1:12" ht="36" x14ac:dyDescent="0.2">
      <c r="A636" s="14" t="s">
        <v>1</v>
      </c>
      <c r="B636" s="259" t="s">
        <v>2</v>
      </c>
      <c r="C636" s="15" t="s">
        <v>3</v>
      </c>
      <c r="D636" s="14" t="s">
        <v>4</v>
      </c>
      <c r="E636" s="16" t="s">
        <v>5</v>
      </c>
      <c r="F636" s="251" t="s">
        <v>6</v>
      </c>
      <c r="G636" s="18" t="s">
        <v>7</v>
      </c>
      <c r="H636" s="20" t="s">
        <v>251</v>
      </c>
      <c r="I636" s="19" t="s">
        <v>8</v>
      </c>
      <c r="J636" s="20" t="s">
        <v>9</v>
      </c>
      <c r="K636" s="763" t="s">
        <v>10</v>
      </c>
      <c r="L636" s="21" t="s">
        <v>11</v>
      </c>
    </row>
    <row r="637" spans="1:12" ht="24" x14ac:dyDescent="0.2">
      <c r="A637" s="102">
        <v>1</v>
      </c>
      <c r="B637" s="219" t="s">
        <v>273</v>
      </c>
      <c r="C637" s="665"/>
      <c r="D637" s="214" t="s">
        <v>14</v>
      </c>
      <c r="E637" s="215">
        <v>1000</v>
      </c>
      <c r="F637" s="590"/>
      <c r="G637" s="216"/>
      <c r="H637" s="29"/>
      <c r="I637" s="28"/>
      <c r="J637" s="29"/>
      <c r="K637" s="758"/>
      <c r="L637" s="595" t="s">
        <v>233</v>
      </c>
    </row>
    <row r="638" spans="1:12" x14ac:dyDescent="0.2">
      <c r="A638" s="243"/>
      <c r="B638" s="244"/>
      <c r="C638" s="90"/>
      <c r="D638" s="390"/>
      <c r="E638" s="391"/>
      <c r="F638" s="651" t="s">
        <v>88</v>
      </c>
      <c r="G638" s="232"/>
      <c r="H638" s="561"/>
      <c r="I638" s="233">
        <f>SUM(I637)</f>
        <v>0</v>
      </c>
      <c r="J638" s="234">
        <f>SUM(J637)</f>
        <v>0</v>
      </c>
      <c r="K638" s="760">
        <f>SUM(K637)</f>
        <v>0</v>
      </c>
      <c r="L638" s="57"/>
    </row>
    <row r="639" spans="1:12" x14ac:dyDescent="0.2">
      <c r="A639" s="90"/>
      <c r="B639" s="230"/>
      <c r="C639" s="90"/>
      <c r="D639" s="90"/>
      <c r="E639" s="231"/>
      <c r="F639" s="246"/>
      <c r="G639" s="232"/>
      <c r="H639" s="557"/>
      <c r="I639" s="364"/>
      <c r="J639" s="365"/>
      <c r="K639" s="805"/>
      <c r="L639" s="57"/>
    </row>
    <row r="640" spans="1:12" x14ac:dyDescent="0.2">
      <c r="A640" s="93"/>
      <c r="B640" s="256" t="s">
        <v>479</v>
      </c>
      <c r="C640" s="522"/>
      <c r="D640" s="93"/>
      <c r="E640" s="114"/>
      <c r="F640" s="246"/>
      <c r="G640" s="218"/>
      <c r="H640" s="560"/>
      <c r="I640" s="222"/>
      <c r="J640" s="223"/>
      <c r="K640" s="803"/>
    </row>
    <row r="641" spans="1:12" ht="36" x14ac:dyDescent="0.2">
      <c r="A641" s="14" t="s">
        <v>1</v>
      </c>
      <c r="B641" s="259" t="s">
        <v>2</v>
      </c>
      <c r="C641" s="15" t="s">
        <v>3</v>
      </c>
      <c r="D641" s="14" t="s">
        <v>4</v>
      </c>
      <c r="E641" s="16" t="s">
        <v>5</v>
      </c>
      <c r="F641" s="251" t="s">
        <v>6</v>
      </c>
      <c r="G641" s="18" t="s">
        <v>7</v>
      </c>
      <c r="H641" s="20" t="s">
        <v>251</v>
      </c>
      <c r="I641" s="19" t="s">
        <v>8</v>
      </c>
      <c r="J641" s="20" t="s">
        <v>9</v>
      </c>
      <c r="K641" s="763" t="s">
        <v>10</v>
      </c>
      <c r="L641" s="21" t="s">
        <v>11</v>
      </c>
    </row>
    <row r="642" spans="1:12" ht="24" x14ac:dyDescent="0.2">
      <c r="A642" s="102">
        <v>1</v>
      </c>
      <c r="B642" s="219" t="s">
        <v>279</v>
      </c>
      <c r="C642" s="99"/>
      <c r="D642" s="214" t="s">
        <v>14</v>
      </c>
      <c r="E642" s="215">
        <v>700</v>
      </c>
      <c r="F642" s="590"/>
      <c r="G642" s="216"/>
      <c r="H642" s="29"/>
      <c r="I642" s="28"/>
      <c r="J642" s="29"/>
      <c r="K642" s="758"/>
      <c r="L642" s="121"/>
    </row>
    <row r="643" spans="1:12" ht="24" x14ac:dyDescent="0.2">
      <c r="A643" s="102">
        <v>2</v>
      </c>
      <c r="B643" s="219" t="s">
        <v>280</v>
      </c>
      <c r="C643" s="99"/>
      <c r="D643" s="214" t="s">
        <v>14</v>
      </c>
      <c r="E643" s="215">
        <v>30</v>
      </c>
      <c r="F643" s="590"/>
      <c r="G643" s="216"/>
      <c r="H643" s="29"/>
      <c r="I643" s="28"/>
      <c r="J643" s="29"/>
      <c r="K643" s="758"/>
      <c r="L643" s="121"/>
    </row>
    <row r="644" spans="1:12" x14ac:dyDescent="0.2">
      <c r="A644" s="243"/>
      <c r="B644" s="244"/>
      <c r="C644" s="90"/>
      <c r="D644" s="390"/>
      <c r="E644" s="391"/>
      <c r="F644" s="651" t="s">
        <v>88</v>
      </c>
      <c r="G644" s="232"/>
      <c r="H644" s="561"/>
      <c r="I644" s="593">
        <f>SUM(I642:I643)</f>
        <v>0</v>
      </c>
      <c r="J644" s="594">
        <f>SUM(J642:J643)</f>
        <v>0</v>
      </c>
      <c r="K644" s="807">
        <f>SUM(K642:K643)</f>
        <v>0</v>
      </c>
      <c r="L644" s="57"/>
    </row>
    <row r="645" spans="1:12" x14ac:dyDescent="0.2">
      <c r="A645" s="90"/>
      <c r="B645" s="230"/>
      <c r="C645" s="90"/>
      <c r="D645" s="90"/>
      <c r="E645" s="231"/>
      <c r="F645" s="246"/>
      <c r="G645" s="232"/>
      <c r="H645" s="557"/>
      <c r="I645" s="364"/>
      <c r="J645" s="365"/>
      <c r="K645" s="805"/>
      <c r="L645" s="57"/>
    </row>
    <row r="646" spans="1:12" x14ac:dyDescent="0.2">
      <c r="A646" s="93"/>
      <c r="B646" s="256" t="s">
        <v>480</v>
      </c>
      <c r="C646" s="522"/>
      <c r="D646" s="93"/>
      <c r="E646" s="114"/>
      <c r="F646" s="246"/>
      <c r="G646" s="218"/>
      <c r="H646" s="560"/>
      <c r="I646" s="222"/>
      <c r="J646" s="223"/>
      <c r="K646" s="803"/>
    </row>
    <row r="647" spans="1:12" ht="36" x14ac:dyDescent="0.2">
      <c r="A647" s="14" t="s">
        <v>1</v>
      </c>
      <c r="B647" s="259" t="s">
        <v>2</v>
      </c>
      <c r="C647" s="15" t="s">
        <v>3</v>
      </c>
      <c r="D647" s="14" t="s">
        <v>4</v>
      </c>
      <c r="E647" s="16" t="s">
        <v>5</v>
      </c>
      <c r="F647" s="251" t="s">
        <v>6</v>
      </c>
      <c r="G647" s="18" t="s">
        <v>7</v>
      </c>
      <c r="H647" s="20" t="s">
        <v>251</v>
      </c>
      <c r="I647" s="19" t="s">
        <v>8</v>
      </c>
      <c r="J647" s="20" t="s">
        <v>9</v>
      </c>
      <c r="K647" s="763" t="s">
        <v>10</v>
      </c>
      <c r="L647" s="21" t="s">
        <v>11</v>
      </c>
    </row>
    <row r="648" spans="1:12" x14ac:dyDescent="0.2">
      <c r="A648" s="102">
        <v>1</v>
      </c>
      <c r="B648" s="219" t="s">
        <v>287</v>
      </c>
      <c r="C648" s="99"/>
      <c r="D648" s="214" t="s">
        <v>14</v>
      </c>
      <c r="E648" s="215">
        <v>800</v>
      </c>
      <c r="F648" s="590"/>
      <c r="G648" s="216"/>
      <c r="H648" s="29"/>
      <c r="I648" s="28"/>
      <c r="J648" s="29"/>
      <c r="K648" s="758"/>
      <c r="L648" s="121" t="s">
        <v>233</v>
      </c>
    </row>
    <row r="649" spans="1:12" x14ac:dyDescent="0.2">
      <c r="A649" s="243"/>
      <c r="B649" s="244"/>
      <c r="C649" s="90"/>
      <c r="D649" s="390"/>
      <c r="E649" s="391"/>
      <c r="F649" s="651" t="s">
        <v>88</v>
      </c>
      <c r="G649" s="232"/>
      <c r="H649" s="561"/>
      <c r="I649" s="593">
        <f>SUM(I648:I648)</f>
        <v>0</v>
      </c>
      <c r="J649" s="594">
        <f>SUM(J648:J648)</f>
        <v>0</v>
      </c>
      <c r="K649" s="807">
        <f>SUM(K648:K648)</f>
        <v>0</v>
      </c>
      <c r="L649" s="57"/>
    </row>
    <row r="650" spans="1:12" x14ac:dyDescent="0.2">
      <c r="A650" s="243"/>
      <c r="B650" s="244"/>
      <c r="C650" s="90"/>
      <c r="D650" s="390"/>
      <c r="E650" s="391"/>
      <c r="F650" s="246"/>
      <c r="G650" s="232"/>
      <c r="H650" s="561"/>
      <c r="I650" s="364"/>
      <c r="J650" s="365"/>
      <c r="K650" s="805"/>
      <c r="L650" s="57"/>
    </row>
    <row r="651" spans="1:12" x14ac:dyDescent="0.2">
      <c r="A651" s="93"/>
      <c r="B651" s="256" t="s">
        <v>481</v>
      </c>
      <c r="C651" s="610"/>
      <c r="D651" s="93"/>
      <c r="E651" s="114"/>
      <c r="F651" s="732"/>
      <c r="G651" s="218"/>
      <c r="H651" s="560"/>
      <c r="I651" s="222"/>
      <c r="J651" s="223"/>
      <c r="K651" s="803"/>
    </row>
    <row r="652" spans="1:12" ht="36" x14ac:dyDescent="0.2">
      <c r="A652" s="14" t="s">
        <v>1</v>
      </c>
      <c r="B652" s="259" t="s">
        <v>2</v>
      </c>
      <c r="C652" s="15" t="s">
        <v>3</v>
      </c>
      <c r="D652" s="14" t="s">
        <v>4</v>
      </c>
      <c r="E652" s="16" t="s">
        <v>5</v>
      </c>
      <c r="F652" s="733" t="s">
        <v>6</v>
      </c>
      <c r="G652" s="18" t="s">
        <v>7</v>
      </c>
      <c r="H652" s="20" t="s">
        <v>251</v>
      </c>
      <c r="I652" s="19" t="s">
        <v>8</v>
      </c>
      <c r="J652" s="20" t="s">
        <v>9</v>
      </c>
      <c r="K652" s="763" t="s">
        <v>10</v>
      </c>
      <c r="L652" s="21" t="s">
        <v>11</v>
      </c>
    </row>
    <row r="653" spans="1:12" x14ac:dyDescent="0.2">
      <c r="A653" s="102">
        <v>1</v>
      </c>
      <c r="B653" s="219" t="s">
        <v>288</v>
      </c>
      <c r="C653" s="214" t="s">
        <v>500</v>
      </c>
      <c r="D653" s="214" t="s">
        <v>14</v>
      </c>
      <c r="E653" s="215">
        <v>100</v>
      </c>
      <c r="F653" s="734"/>
      <c r="G653" s="216"/>
      <c r="H653" s="29"/>
      <c r="I653" s="28"/>
      <c r="J653" s="29"/>
      <c r="K653" s="758"/>
      <c r="L653" s="121"/>
    </row>
    <row r="654" spans="1:12" x14ac:dyDescent="0.2">
      <c r="A654" s="102">
        <v>2</v>
      </c>
      <c r="B654" s="219" t="s">
        <v>289</v>
      </c>
      <c r="C654" s="214" t="s">
        <v>500</v>
      </c>
      <c r="D654" s="214" t="s">
        <v>14</v>
      </c>
      <c r="E654" s="215">
        <v>200</v>
      </c>
      <c r="F654" s="734"/>
      <c r="G654" s="216"/>
      <c r="H654" s="29"/>
      <c r="I654" s="28"/>
      <c r="J654" s="29"/>
      <c r="K654" s="758"/>
      <c r="L654" s="121"/>
    </row>
    <row r="655" spans="1:12" ht="24" x14ac:dyDescent="0.2">
      <c r="A655" s="102">
        <v>3</v>
      </c>
      <c r="B655" s="219" t="s">
        <v>291</v>
      </c>
      <c r="C655" s="214" t="s">
        <v>500</v>
      </c>
      <c r="D655" s="214" t="s">
        <v>14</v>
      </c>
      <c r="E655" s="215">
        <v>200</v>
      </c>
      <c r="F655" s="734"/>
      <c r="G655" s="216"/>
      <c r="H655" s="29"/>
      <c r="I655" s="28"/>
      <c r="J655" s="29"/>
      <c r="K655" s="758"/>
      <c r="L655" s="121"/>
    </row>
    <row r="656" spans="1:12" ht="24" x14ac:dyDescent="0.2">
      <c r="A656" s="102">
        <v>4</v>
      </c>
      <c r="B656" s="219" t="s">
        <v>290</v>
      </c>
      <c r="C656" s="214" t="s">
        <v>500</v>
      </c>
      <c r="D656" s="214" t="s">
        <v>14</v>
      </c>
      <c r="E656" s="215">
        <v>200</v>
      </c>
      <c r="F656" s="734"/>
      <c r="G656" s="216"/>
      <c r="H656" s="29"/>
      <c r="I656" s="28"/>
      <c r="J656" s="29"/>
      <c r="K656" s="758"/>
      <c r="L656" s="121"/>
    </row>
    <row r="657" spans="1:12" x14ac:dyDescent="0.2">
      <c r="A657" s="102">
        <v>5</v>
      </c>
      <c r="B657" s="219" t="s">
        <v>501</v>
      </c>
      <c r="C657" s="214" t="s">
        <v>500</v>
      </c>
      <c r="D657" s="214" t="s">
        <v>14</v>
      </c>
      <c r="E657" s="215">
        <v>5</v>
      </c>
      <c r="F657" s="734"/>
      <c r="G657" s="216"/>
      <c r="H657" s="29"/>
      <c r="I657" s="28"/>
      <c r="J657" s="29"/>
      <c r="K657" s="758"/>
      <c r="L657" s="121"/>
    </row>
    <row r="658" spans="1:12" x14ac:dyDescent="0.2">
      <c r="A658" s="243"/>
      <c r="B658" s="244"/>
      <c r="C658" s="90"/>
      <c r="D658" s="390"/>
      <c r="E658" s="391"/>
      <c r="F658" s="735" t="s">
        <v>88</v>
      </c>
      <c r="G658" s="232"/>
      <c r="H658" s="561"/>
      <c r="I658" s="593">
        <f>SUM(I653:I657)</f>
        <v>0</v>
      </c>
      <c r="J658" s="594">
        <f>SUM(J653:J657)</f>
        <v>0</v>
      </c>
      <c r="K658" s="807">
        <f>SUM(K653:K657)</f>
        <v>0</v>
      </c>
      <c r="L658" s="57"/>
    </row>
    <row r="659" spans="1:12" x14ac:dyDescent="0.2">
      <c r="A659" s="243"/>
      <c r="B659" s="244"/>
      <c r="C659" s="90"/>
      <c r="D659" s="390"/>
      <c r="E659" s="391"/>
      <c r="F659" s="246"/>
      <c r="G659" s="232"/>
      <c r="H659" s="561"/>
      <c r="I659" s="364"/>
      <c r="J659" s="365"/>
      <c r="K659" s="805"/>
      <c r="L659" s="57"/>
    </row>
    <row r="660" spans="1:12" x14ac:dyDescent="0.2">
      <c r="A660" s="93"/>
      <c r="B660" s="256" t="s">
        <v>482</v>
      </c>
      <c r="C660" s="610"/>
      <c r="D660" s="93"/>
      <c r="E660" s="114"/>
      <c r="F660" s="732"/>
      <c r="G660" s="218"/>
      <c r="H660" s="560"/>
      <c r="I660" s="222"/>
      <c r="J660" s="223"/>
      <c r="K660" s="803"/>
    </row>
    <row r="661" spans="1:12" ht="36" x14ac:dyDescent="0.2">
      <c r="A661" s="14" t="s">
        <v>1</v>
      </c>
      <c r="B661" s="259" t="s">
        <v>2</v>
      </c>
      <c r="C661" s="15" t="s">
        <v>3</v>
      </c>
      <c r="D661" s="14" t="s">
        <v>4</v>
      </c>
      <c r="E661" s="16" t="s">
        <v>5</v>
      </c>
      <c r="F661" s="733" t="s">
        <v>6</v>
      </c>
      <c r="G661" s="18" t="s">
        <v>7</v>
      </c>
      <c r="H661" s="20" t="s">
        <v>251</v>
      </c>
      <c r="I661" s="19" t="s">
        <v>8</v>
      </c>
      <c r="J661" s="20" t="s">
        <v>9</v>
      </c>
      <c r="K661" s="763" t="s">
        <v>10</v>
      </c>
      <c r="L661" s="21" t="s">
        <v>11</v>
      </c>
    </row>
    <row r="662" spans="1:12" x14ac:dyDescent="0.2">
      <c r="A662" s="102">
        <v>1</v>
      </c>
      <c r="B662" s="219" t="s">
        <v>312</v>
      </c>
      <c r="C662" s="665"/>
      <c r="D662" s="214" t="s">
        <v>14</v>
      </c>
      <c r="E662" s="215">
        <v>24</v>
      </c>
      <c r="F662" s="734"/>
      <c r="G662" s="216"/>
      <c r="H662" s="29"/>
      <c r="I662" s="28"/>
      <c r="J662" s="29"/>
      <c r="K662" s="758"/>
      <c r="L662" s="121"/>
    </row>
    <row r="663" spans="1:12" x14ac:dyDescent="0.2">
      <c r="A663" s="243"/>
      <c r="B663" s="244"/>
      <c r="C663" s="90"/>
      <c r="D663" s="390"/>
      <c r="E663" s="391"/>
      <c r="F663" s="735" t="s">
        <v>88</v>
      </c>
      <c r="G663" s="232"/>
      <c r="H663" s="561"/>
      <c r="I663" s="593">
        <f>SUM(I662:I662)</f>
        <v>0</v>
      </c>
      <c r="J663" s="594">
        <f>SUM(J662:J662)</f>
        <v>0</v>
      </c>
      <c r="K663" s="807">
        <f>SUM(K662:K662)</f>
        <v>0</v>
      </c>
      <c r="L663" s="57"/>
    </row>
    <row r="664" spans="1:12" x14ac:dyDescent="0.2">
      <c r="A664" s="484"/>
      <c r="B664" s="485"/>
      <c r="C664" s="370"/>
      <c r="D664" s="487"/>
      <c r="E664" s="488"/>
      <c r="F664" s="664"/>
      <c r="G664" s="372"/>
      <c r="H664" s="557"/>
      <c r="I664" s="666"/>
      <c r="J664" s="667"/>
      <c r="K664" s="808"/>
      <c r="L664" s="373"/>
    </row>
    <row r="665" spans="1:12" x14ac:dyDescent="0.2">
      <c r="A665" s="93"/>
      <c r="B665" s="256" t="s">
        <v>483</v>
      </c>
      <c r="C665" s="610"/>
      <c r="D665" s="93"/>
      <c r="E665" s="114"/>
      <c r="F665" s="732"/>
      <c r="G665" s="218"/>
      <c r="H665" s="560"/>
      <c r="I665" s="222"/>
      <c r="J665" s="223"/>
      <c r="K665" s="803"/>
    </row>
    <row r="666" spans="1:12" ht="36" x14ac:dyDescent="0.2">
      <c r="A666" s="14" t="s">
        <v>1</v>
      </c>
      <c r="B666" s="259" t="s">
        <v>2</v>
      </c>
      <c r="C666" s="15" t="s">
        <v>3</v>
      </c>
      <c r="D666" s="14" t="s">
        <v>4</v>
      </c>
      <c r="E666" s="16" t="s">
        <v>5</v>
      </c>
      <c r="F666" s="733" t="s">
        <v>6</v>
      </c>
      <c r="G666" s="18" t="s">
        <v>7</v>
      </c>
      <c r="H666" s="20" t="s">
        <v>251</v>
      </c>
      <c r="I666" s="19" t="s">
        <v>8</v>
      </c>
      <c r="J666" s="20" t="s">
        <v>9</v>
      </c>
      <c r="K666" s="763" t="s">
        <v>10</v>
      </c>
      <c r="L666" s="21" t="s">
        <v>11</v>
      </c>
    </row>
    <row r="667" spans="1:12" ht="36" x14ac:dyDescent="0.2">
      <c r="A667" s="102">
        <v>2</v>
      </c>
      <c r="B667" s="219" t="s">
        <v>313</v>
      </c>
      <c r="C667" s="665"/>
      <c r="D667" s="214" t="s">
        <v>14</v>
      </c>
      <c r="E667" s="215">
        <v>30</v>
      </c>
      <c r="F667" s="734"/>
      <c r="G667" s="216"/>
      <c r="H667" s="29"/>
      <c r="I667" s="28"/>
      <c r="J667" s="29"/>
      <c r="K667" s="758"/>
      <c r="L667" s="595">
        <v>1</v>
      </c>
    </row>
    <row r="668" spans="1:12" ht="36" x14ac:dyDescent="0.2">
      <c r="A668" s="102">
        <v>3</v>
      </c>
      <c r="B668" s="219" t="s">
        <v>314</v>
      </c>
      <c r="C668" s="665"/>
      <c r="D668" s="214" t="s">
        <v>14</v>
      </c>
      <c r="E668" s="215">
        <v>20</v>
      </c>
      <c r="F668" s="734"/>
      <c r="G668" s="216"/>
      <c r="H668" s="29"/>
      <c r="I668" s="28"/>
      <c r="J668" s="29"/>
      <c r="K668" s="758"/>
      <c r="L668" s="595"/>
    </row>
    <row r="669" spans="1:12" x14ac:dyDescent="0.2">
      <c r="A669" s="243"/>
      <c r="B669" s="244"/>
      <c r="C669" s="90"/>
      <c r="D669" s="390"/>
      <c r="E669" s="391"/>
      <c r="F669" s="735" t="s">
        <v>88</v>
      </c>
      <c r="G669" s="232"/>
      <c r="H669" s="561"/>
      <c r="I669" s="593">
        <f>SUM(I667:I668)</f>
        <v>0</v>
      </c>
      <c r="J669" s="594">
        <f>SUM(J667:J668)</f>
        <v>0</v>
      </c>
      <c r="K669" s="807">
        <f>SUM(K667:K668)</f>
        <v>0</v>
      </c>
      <c r="L669" s="57"/>
    </row>
    <row r="670" spans="1:12" x14ac:dyDescent="0.2">
      <c r="A670" s="243"/>
      <c r="B670" s="244"/>
      <c r="C670" s="90"/>
      <c r="D670" s="390"/>
      <c r="E670" s="391"/>
      <c r="F670" s="732"/>
      <c r="G670" s="232"/>
      <c r="H670" s="561"/>
      <c r="I670" s="364"/>
      <c r="J670" s="365"/>
      <c r="K670" s="805"/>
      <c r="L670" s="57"/>
    </row>
    <row r="671" spans="1:12" x14ac:dyDescent="0.2">
      <c r="A671" s="93"/>
      <c r="B671" s="256" t="s">
        <v>503</v>
      </c>
      <c r="C671" s="610"/>
      <c r="D671" s="93"/>
      <c r="E671" s="114"/>
      <c r="F671" s="732"/>
      <c r="G671" s="218"/>
      <c r="H671" s="560"/>
      <c r="I671" s="222"/>
      <c r="J671" s="223"/>
      <c r="K671" s="803"/>
    </row>
    <row r="672" spans="1:12" ht="36" x14ac:dyDescent="0.2">
      <c r="A672" s="14" t="s">
        <v>1</v>
      </c>
      <c r="B672" s="259" t="s">
        <v>2</v>
      </c>
      <c r="C672" s="15" t="s">
        <v>3</v>
      </c>
      <c r="D672" s="14" t="s">
        <v>4</v>
      </c>
      <c r="E672" s="16" t="s">
        <v>5</v>
      </c>
      <c r="F672" s="733" t="s">
        <v>6</v>
      </c>
      <c r="G672" s="18" t="s">
        <v>7</v>
      </c>
      <c r="H672" s="20" t="s">
        <v>251</v>
      </c>
      <c r="I672" s="19" t="s">
        <v>8</v>
      </c>
      <c r="J672" s="20" t="s">
        <v>9</v>
      </c>
      <c r="K672" s="763" t="s">
        <v>10</v>
      </c>
      <c r="L672" s="21" t="s">
        <v>11</v>
      </c>
    </row>
    <row r="673" spans="1:12" ht="60" x14ac:dyDescent="0.2">
      <c r="A673" s="102">
        <v>1</v>
      </c>
      <c r="B673" s="219" t="s">
        <v>315</v>
      </c>
      <c r="C673" s="665"/>
      <c r="D673" s="214" t="s">
        <v>14</v>
      </c>
      <c r="E673" s="215">
        <v>200</v>
      </c>
      <c r="F673" s="734"/>
      <c r="G673" s="216"/>
      <c r="H673" s="29"/>
      <c r="I673" s="28"/>
      <c r="J673" s="29"/>
      <c r="K673" s="758"/>
      <c r="L673" s="595">
        <v>1</v>
      </c>
    </row>
    <row r="674" spans="1:12" x14ac:dyDescent="0.2">
      <c r="A674" s="243"/>
      <c r="B674" s="244"/>
      <c r="C674" s="90"/>
      <c r="D674" s="390"/>
      <c r="E674" s="391"/>
      <c r="F674" s="735" t="s">
        <v>88</v>
      </c>
      <c r="G674" s="232"/>
      <c r="H674" s="561"/>
      <c r="I674" s="593">
        <f>SUM(I672:I673)</f>
        <v>0</v>
      </c>
      <c r="J674" s="594">
        <f>SUM(J672:J673)</f>
        <v>0</v>
      </c>
      <c r="K674" s="807">
        <f>SUM(K672:K673)</f>
        <v>0</v>
      </c>
      <c r="L674" s="57"/>
    </row>
    <row r="675" spans="1:12" x14ac:dyDescent="0.2">
      <c r="A675" s="243"/>
      <c r="B675" s="244"/>
      <c r="C675" s="90"/>
      <c r="D675" s="390"/>
      <c r="E675" s="391"/>
      <c r="F675" s="246"/>
      <c r="G675" s="232"/>
      <c r="H675" s="561"/>
      <c r="I675" s="364"/>
      <c r="J675" s="365"/>
      <c r="K675" s="805"/>
      <c r="L675" s="57"/>
    </row>
    <row r="676" spans="1:12" x14ac:dyDescent="0.2">
      <c r="A676" s="93"/>
      <c r="B676" s="256" t="s">
        <v>484</v>
      </c>
      <c r="C676" s="610"/>
      <c r="D676" s="93"/>
      <c r="E676" s="114"/>
      <c r="F676" s="732"/>
      <c r="G676" s="218"/>
      <c r="H676" s="560"/>
      <c r="I676" s="222"/>
      <c r="J676" s="223"/>
      <c r="K676" s="803"/>
    </row>
    <row r="677" spans="1:12" ht="36" x14ac:dyDescent="0.2">
      <c r="A677" s="14" t="s">
        <v>1</v>
      </c>
      <c r="B677" s="259" t="s">
        <v>2</v>
      </c>
      <c r="C677" s="15" t="s">
        <v>3</v>
      </c>
      <c r="D677" s="14" t="s">
        <v>4</v>
      </c>
      <c r="E677" s="16" t="s">
        <v>5</v>
      </c>
      <c r="F677" s="733" t="s">
        <v>6</v>
      </c>
      <c r="G677" s="18" t="s">
        <v>7</v>
      </c>
      <c r="H677" s="20" t="s">
        <v>251</v>
      </c>
      <c r="I677" s="19" t="s">
        <v>8</v>
      </c>
      <c r="J677" s="20" t="s">
        <v>9</v>
      </c>
      <c r="K677" s="763" t="s">
        <v>10</v>
      </c>
      <c r="L677" s="21" t="s">
        <v>11</v>
      </c>
    </row>
    <row r="678" spans="1:12" ht="48" x14ac:dyDescent="0.2">
      <c r="A678" s="102">
        <v>1</v>
      </c>
      <c r="B678" s="219" t="s">
        <v>316</v>
      </c>
      <c r="C678" s="665"/>
      <c r="D678" s="214" t="s">
        <v>78</v>
      </c>
      <c r="E678" s="215">
        <v>4</v>
      </c>
      <c r="F678" s="734"/>
      <c r="G678" s="216"/>
      <c r="H678" s="29"/>
      <c r="I678" s="28"/>
      <c r="J678" s="29"/>
      <c r="K678" s="758"/>
      <c r="L678" s="121"/>
    </row>
    <row r="679" spans="1:12" x14ac:dyDescent="0.2">
      <c r="A679" s="243"/>
      <c r="B679" s="244"/>
      <c r="C679" s="90"/>
      <c r="D679" s="390"/>
      <c r="E679" s="391"/>
      <c r="F679" s="735" t="s">
        <v>88</v>
      </c>
      <c r="G679" s="232"/>
      <c r="H679" s="561"/>
      <c r="I679" s="593">
        <f>SUM(I678:I678)</f>
        <v>0</v>
      </c>
      <c r="J679" s="594">
        <f>SUM(J678:J678)</f>
        <v>0</v>
      </c>
      <c r="K679" s="807">
        <f>SUM(K678:K678)</f>
        <v>0</v>
      </c>
      <c r="L679" s="57"/>
    </row>
    <row r="680" spans="1:12" x14ac:dyDescent="0.2">
      <c r="A680" s="484"/>
      <c r="B680" s="485"/>
      <c r="C680" s="370"/>
      <c r="D680" s="487"/>
      <c r="E680" s="488"/>
      <c r="F680" s="664"/>
      <c r="G680" s="372"/>
      <c r="H680" s="557"/>
      <c r="I680" s="666"/>
      <c r="J680" s="667"/>
      <c r="K680" s="808"/>
      <c r="L680" s="373"/>
    </row>
    <row r="681" spans="1:12" x14ac:dyDescent="0.2">
      <c r="A681" s="93"/>
      <c r="B681" s="256" t="s">
        <v>485</v>
      </c>
      <c r="C681" s="610"/>
      <c r="D681" s="93"/>
      <c r="E681" s="114"/>
      <c r="F681" s="732"/>
      <c r="G681" s="218"/>
      <c r="H681" s="560"/>
      <c r="I681" s="222"/>
      <c r="J681" s="223"/>
      <c r="K681" s="803"/>
    </row>
    <row r="682" spans="1:12" ht="36" x14ac:dyDescent="0.2">
      <c r="A682" s="14" t="s">
        <v>1</v>
      </c>
      <c r="B682" s="259" t="s">
        <v>2</v>
      </c>
      <c r="C682" s="15" t="s">
        <v>3</v>
      </c>
      <c r="D682" s="14" t="s">
        <v>4</v>
      </c>
      <c r="E682" s="16" t="s">
        <v>5</v>
      </c>
      <c r="F682" s="733" t="s">
        <v>6</v>
      </c>
      <c r="G682" s="18" t="s">
        <v>7</v>
      </c>
      <c r="H682" s="20" t="s">
        <v>251</v>
      </c>
      <c r="I682" s="19" t="s">
        <v>8</v>
      </c>
      <c r="J682" s="20" t="s">
        <v>9</v>
      </c>
      <c r="K682" s="763" t="s">
        <v>10</v>
      </c>
      <c r="L682" s="21" t="s">
        <v>11</v>
      </c>
    </row>
    <row r="683" spans="1:12" ht="24" x14ac:dyDescent="0.2">
      <c r="A683" s="102">
        <v>1</v>
      </c>
      <c r="B683" s="219" t="s">
        <v>317</v>
      </c>
      <c r="C683" s="665"/>
      <c r="D683" s="214" t="s">
        <v>14</v>
      </c>
      <c r="E683" s="215">
        <v>5</v>
      </c>
      <c r="F683" s="734"/>
      <c r="G683" s="216"/>
      <c r="H683" s="29"/>
      <c r="I683" s="28"/>
      <c r="J683" s="29"/>
      <c r="K683" s="758"/>
      <c r="L683" s="121"/>
    </row>
    <row r="684" spans="1:12" ht="24" x14ac:dyDescent="0.2">
      <c r="A684" s="102">
        <v>2</v>
      </c>
      <c r="B684" s="219" t="s">
        <v>318</v>
      </c>
      <c r="C684" s="665"/>
      <c r="D684" s="214" t="s">
        <v>14</v>
      </c>
      <c r="E684" s="215">
        <v>5</v>
      </c>
      <c r="F684" s="734"/>
      <c r="G684" s="216"/>
      <c r="H684" s="29"/>
      <c r="I684" s="28"/>
      <c r="J684" s="29"/>
      <c r="K684" s="758"/>
      <c r="L684" s="121"/>
    </row>
    <row r="685" spans="1:12" x14ac:dyDescent="0.2">
      <c r="A685" s="243"/>
      <c r="B685" s="244"/>
      <c r="C685" s="90"/>
      <c r="D685" s="390"/>
      <c r="E685" s="391"/>
      <c r="F685" s="735" t="s">
        <v>88</v>
      </c>
      <c r="G685" s="232"/>
      <c r="H685" s="561"/>
      <c r="I685" s="593">
        <f>SUM(I683:I684)</f>
        <v>0</v>
      </c>
      <c r="J685" s="594">
        <f>SUM(J683:J684)</f>
        <v>0</v>
      </c>
      <c r="K685" s="807">
        <f>SUM(K683:K684)</f>
        <v>0</v>
      </c>
      <c r="L685" s="57"/>
    </row>
    <row r="686" spans="1:12" x14ac:dyDescent="0.2">
      <c r="A686" s="484"/>
      <c r="B686" s="485"/>
      <c r="C686" s="370"/>
      <c r="D686" s="487"/>
      <c r="E686" s="488"/>
      <c r="F686" s="664"/>
      <c r="G686" s="372"/>
      <c r="H686" s="557"/>
      <c r="I686" s="666"/>
      <c r="J686" s="667"/>
      <c r="K686" s="808"/>
      <c r="L686" s="373"/>
    </row>
    <row r="687" spans="1:12" x14ac:dyDescent="0.2">
      <c r="A687" s="93"/>
      <c r="B687" s="256" t="s">
        <v>486</v>
      </c>
      <c r="C687" s="610"/>
      <c r="D687" s="93"/>
      <c r="E687" s="114"/>
      <c r="F687" s="732"/>
      <c r="G687" s="218"/>
      <c r="H687" s="560"/>
      <c r="I687" s="222"/>
      <c r="J687" s="223"/>
      <c r="K687" s="803"/>
    </row>
    <row r="688" spans="1:12" ht="36" x14ac:dyDescent="0.2">
      <c r="A688" s="14" t="s">
        <v>1</v>
      </c>
      <c r="B688" s="259" t="s">
        <v>2</v>
      </c>
      <c r="C688" s="15" t="s">
        <v>3</v>
      </c>
      <c r="D688" s="14" t="s">
        <v>4</v>
      </c>
      <c r="E688" s="16" t="s">
        <v>5</v>
      </c>
      <c r="F688" s="733" t="s">
        <v>6</v>
      </c>
      <c r="G688" s="18" t="s">
        <v>7</v>
      </c>
      <c r="H688" s="20" t="s">
        <v>251</v>
      </c>
      <c r="I688" s="19" t="s">
        <v>8</v>
      </c>
      <c r="J688" s="20" t="s">
        <v>9</v>
      </c>
      <c r="K688" s="763" t="s">
        <v>10</v>
      </c>
      <c r="L688" s="21" t="s">
        <v>11</v>
      </c>
    </row>
    <row r="689" spans="1:12" ht="24" x14ac:dyDescent="0.2">
      <c r="A689" s="102">
        <v>1</v>
      </c>
      <c r="B689" s="219" t="s">
        <v>341</v>
      </c>
      <c r="C689" s="665"/>
      <c r="D689" s="214" t="s">
        <v>14</v>
      </c>
      <c r="E689" s="215">
        <v>5</v>
      </c>
      <c r="F689" s="734"/>
      <c r="G689" s="216"/>
      <c r="H689" s="29"/>
      <c r="I689" s="28"/>
      <c r="J689" s="29"/>
      <c r="K689" s="758"/>
      <c r="L689" s="121"/>
    </row>
    <row r="690" spans="1:12" ht="24" x14ac:dyDescent="0.2">
      <c r="A690" s="102">
        <v>2</v>
      </c>
      <c r="B690" s="219" t="s">
        <v>339</v>
      </c>
      <c r="C690" s="665"/>
      <c r="D690" s="214" t="s">
        <v>14</v>
      </c>
      <c r="E690" s="215">
        <v>20</v>
      </c>
      <c r="F690" s="734"/>
      <c r="G690" s="216"/>
      <c r="H690" s="29"/>
      <c r="I690" s="28"/>
      <c r="J690" s="29"/>
      <c r="K690" s="758"/>
      <c r="L690" s="121"/>
    </row>
    <row r="691" spans="1:12" ht="24" x14ac:dyDescent="0.2">
      <c r="A691" s="102">
        <v>3</v>
      </c>
      <c r="B691" s="219" t="s">
        <v>340</v>
      </c>
      <c r="C691" s="665"/>
      <c r="D691" s="214" t="s">
        <v>14</v>
      </c>
      <c r="E691" s="215">
        <v>20</v>
      </c>
      <c r="F691" s="734"/>
      <c r="G691" s="216"/>
      <c r="H691" s="29"/>
      <c r="I691" s="28"/>
      <c r="J691" s="29"/>
      <c r="K691" s="758"/>
      <c r="L691" s="121"/>
    </row>
    <row r="692" spans="1:12" x14ac:dyDescent="0.2">
      <c r="A692" s="243"/>
      <c r="B692" s="244"/>
      <c r="C692" s="90"/>
      <c r="D692" s="390"/>
      <c r="E692" s="391"/>
      <c r="F692" s="735" t="s">
        <v>88</v>
      </c>
      <c r="G692" s="232"/>
      <c r="H692" s="561"/>
      <c r="I692" s="593">
        <f>SUM(I689:I691)</f>
        <v>0</v>
      </c>
      <c r="J692" s="594">
        <f>SUM(J689:J691)</f>
        <v>0</v>
      </c>
      <c r="K692" s="807">
        <f>SUM(K689:K691)</f>
        <v>0</v>
      </c>
      <c r="L692" s="57"/>
    </row>
    <row r="693" spans="1:12" x14ac:dyDescent="0.2">
      <c r="A693" s="484"/>
      <c r="B693" s="485"/>
      <c r="C693" s="370"/>
      <c r="D693" s="487"/>
      <c r="E693" s="488"/>
      <c r="F693" s="664"/>
      <c r="G693" s="372"/>
      <c r="H693" s="557"/>
      <c r="I693" s="666"/>
      <c r="J693" s="667"/>
      <c r="K693" s="808"/>
      <c r="L693" s="373"/>
    </row>
    <row r="694" spans="1:12" x14ac:dyDescent="0.2">
      <c r="A694" s="484"/>
      <c r="B694" s="485"/>
      <c r="C694" s="370"/>
      <c r="D694" s="487"/>
      <c r="E694" s="488"/>
      <c r="F694" s="664"/>
      <c r="G694" s="372"/>
      <c r="H694" s="557"/>
      <c r="I694" s="666"/>
      <c r="J694" s="667"/>
      <c r="K694" s="808"/>
      <c r="L694" s="373"/>
    </row>
    <row r="695" spans="1:12" x14ac:dyDescent="0.2">
      <c r="A695" s="93"/>
      <c r="B695" s="256" t="s">
        <v>487</v>
      </c>
      <c r="C695" s="610"/>
      <c r="D695" s="93"/>
      <c r="E695" s="114"/>
      <c r="F695" s="732"/>
      <c r="G695" s="218"/>
      <c r="H695" s="560"/>
      <c r="I695" s="222"/>
      <c r="J695" s="223"/>
      <c r="K695" s="803"/>
    </row>
    <row r="696" spans="1:12" ht="36" x14ac:dyDescent="0.2">
      <c r="A696" s="14" t="s">
        <v>1</v>
      </c>
      <c r="B696" s="259" t="s">
        <v>2</v>
      </c>
      <c r="C696" s="15" t="s">
        <v>3</v>
      </c>
      <c r="D696" s="14" t="s">
        <v>4</v>
      </c>
      <c r="E696" s="16" t="s">
        <v>5</v>
      </c>
      <c r="F696" s="733" t="s">
        <v>6</v>
      </c>
      <c r="G696" s="18" t="s">
        <v>7</v>
      </c>
      <c r="H696" s="20" t="s">
        <v>251</v>
      </c>
      <c r="I696" s="19" t="s">
        <v>8</v>
      </c>
      <c r="J696" s="20" t="s">
        <v>9</v>
      </c>
      <c r="K696" s="763" t="s">
        <v>10</v>
      </c>
      <c r="L696" s="21" t="s">
        <v>11</v>
      </c>
    </row>
    <row r="697" spans="1:12" x14ac:dyDescent="0.2">
      <c r="A697" s="102">
        <v>1</v>
      </c>
      <c r="B697" s="219" t="s">
        <v>319</v>
      </c>
      <c r="C697" s="740"/>
      <c r="D697" s="214" t="s">
        <v>14</v>
      </c>
      <c r="E697" s="215">
        <v>800</v>
      </c>
      <c r="F697" s="734"/>
      <c r="G697" s="216"/>
      <c r="H697" s="29"/>
      <c r="I697" s="28"/>
      <c r="J697" s="29"/>
      <c r="K697" s="758"/>
      <c r="L697" s="595">
        <v>1</v>
      </c>
    </row>
    <row r="698" spans="1:12" x14ac:dyDescent="0.2">
      <c r="A698" s="102">
        <v>2</v>
      </c>
      <c r="B698" s="219" t="s">
        <v>320</v>
      </c>
      <c r="C698" s="740"/>
      <c r="D698" s="214" t="s">
        <v>14</v>
      </c>
      <c r="E698" s="215">
        <v>1000</v>
      </c>
      <c r="F698" s="734"/>
      <c r="G698" s="216"/>
      <c r="H698" s="29"/>
      <c r="I698" s="28"/>
      <c r="J698" s="29"/>
      <c r="K698" s="758"/>
      <c r="L698" s="595">
        <v>1</v>
      </c>
    </row>
    <row r="699" spans="1:12" x14ac:dyDescent="0.2">
      <c r="A699" s="243"/>
      <c r="B699" s="244"/>
      <c r="C699" s="90"/>
      <c r="D699" s="390"/>
      <c r="E699" s="391"/>
      <c r="F699" s="735" t="s">
        <v>88</v>
      </c>
      <c r="G699" s="232"/>
      <c r="H699" s="561"/>
      <c r="I699" s="593">
        <f>SUM(I697:I698)</f>
        <v>0</v>
      </c>
      <c r="J699" s="594">
        <f>SUM(J697:J698)</f>
        <v>0</v>
      </c>
      <c r="K699" s="807">
        <f>SUM(K697:K698)</f>
        <v>0</v>
      </c>
      <c r="L699" s="57"/>
    </row>
    <row r="700" spans="1:12" x14ac:dyDescent="0.2">
      <c r="A700" s="484"/>
      <c r="B700" s="485"/>
      <c r="C700" s="370"/>
      <c r="D700" s="487"/>
      <c r="E700" s="488"/>
      <c r="F700" s="664"/>
      <c r="G700" s="372"/>
      <c r="H700" s="557"/>
      <c r="I700" s="666"/>
      <c r="J700" s="667"/>
      <c r="K700" s="808"/>
      <c r="L700" s="373"/>
    </row>
    <row r="701" spans="1:12" x14ac:dyDescent="0.2">
      <c r="A701" s="93"/>
      <c r="B701" s="256" t="s">
        <v>488</v>
      </c>
      <c r="C701" s="610"/>
      <c r="D701" s="93"/>
      <c r="E701" s="114"/>
      <c r="F701" s="732"/>
      <c r="G701" s="218"/>
      <c r="H701" s="560"/>
      <c r="I701" s="222"/>
      <c r="J701" s="223"/>
      <c r="K701" s="803"/>
    </row>
    <row r="702" spans="1:12" ht="36" x14ac:dyDescent="0.2">
      <c r="A702" s="14" t="s">
        <v>1</v>
      </c>
      <c r="B702" s="259" t="s">
        <v>2</v>
      </c>
      <c r="C702" s="15" t="s">
        <v>3</v>
      </c>
      <c r="D702" s="14" t="s">
        <v>4</v>
      </c>
      <c r="E702" s="16" t="s">
        <v>5</v>
      </c>
      <c r="F702" s="733" t="s">
        <v>6</v>
      </c>
      <c r="G702" s="18" t="s">
        <v>7</v>
      </c>
      <c r="H702" s="20" t="s">
        <v>251</v>
      </c>
      <c r="I702" s="19" t="s">
        <v>8</v>
      </c>
      <c r="J702" s="20" t="s">
        <v>9</v>
      </c>
      <c r="K702" s="763" t="s">
        <v>10</v>
      </c>
      <c r="L702" s="21" t="s">
        <v>11</v>
      </c>
    </row>
    <row r="703" spans="1:12" ht="36" x14ac:dyDescent="0.2">
      <c r="A703" s="102">
        <v>1</v>
      </c>
      <c r="B703" s="219" t="s">
        <v>336</v>
      </c>
      <c r="C703" s="665"/>
      <c r="D703" s="214" t="s">
        <v>14</v>
      </c>
      <c r="E703" s="215">
        <v>5</v>
      </c>
      <c r="F703" s="734"/>
      <c r="G703" s="216"/>
      <c r="H703" s="29"/>
      <c r="I703" s="28"/>
      <c r="J703" s="29"/>
      <c r="K703" s="758"/>
      <c r="L703" s="595"/>
    </row>
    <row r="704" spans="1:12" x14ac:dyDescent="0.2">
      <c r="A704" s="243"/>
      <c r="B704" s="244"/>
      <c r="C704" s="90"/>
      <c r="D704" s="390"/>
      <c r="E704" s="391"/>
      <c r="F704" s="735" t="s">
        <v>88</v>
      </c>
      <c r="G704" s="232"/>
      <c r="H704" s="561"/>
      <c r="I704" s="593">
        <f>SUM(I703:I703)</f>
        <v>0</v>
      </c>
      <c r="J704" s="594">
        <f>SUM(J703:J703)</f>
        <v>0</v>
      </c>
      <c r="K704" s="807">
        <f>SUM(K703:K703)</f>
        <v>0</v>
      </c>
      <c r="L704" s="57"/>
    </row>
    <row r="705" spans="1:12" x14ac:dyDescent="0.2">
      <c r="A705" s="484"/>
      <c r="B705" s="485"/>
      <c r="C705" s="370"/>
      <c r="D705" s="487"/>
      <c r="E705" s="488"/>
      <c r="F705" s="664"/>
      <c r="G705" s="372"/>
      <c r="H705" s="557"/>
      <c r="I705" s="666"/>
      <c r="J705" s="667"/>
      <c r="K705" s="808"/>
      <c r="L705" s="373"/>
    </row>
    <row r="706" spans="1:12" x14ac:dyDescent="0.2">
      <c r="A706" s="93"/>
      <c r="B706" s="256" t="s">
        <v>489</v>
      </c>
      <c r="C706" s="610"/>
      <c r="D706" s="93"/>
      <c r="E706" s="114"/>
      <c r="F706" s="732"/>
      <c r="G706" s="218"/>
      <c r="H706" s="560"/>
      <c r="I706" s="222"/>
      <c r="J706" s="223"/>
      <c r="K706" s="803"/>
    </row>
    <row r="707" spans="1:12" ht="36" x14ac:dyDescent="0.2">
      <c r="A707" s="14" t="s">
        <v>1</v>
      </c>
      <c r="B707" s="259" t="s">
        <v>2</v>
      </c>
      <c r="C707" s="15" t="s">
        <v>3</v>
      </c>
      <c r="D707" s="14" t="s">
        <v>4</v>
      </c>
      <c r="E707" s="16" t="s">
        <v>5</v>
      </c>
      <c r="F707" s="733" t="s">
        <v>6</v>
      </c>
      <c r="G707" s="18" t="s">
        <v>7</v>
      </c>
      <c r="H707" s="20" t="s">
        <v>251</v>
      </c>
      <c r="I707" s="19" t="s">
        <v>8</v>
      </c>
      <c r="J707" s="20" t="s">
        <v>9</v>
      </c>
      <c r="K707" s="763" t="s">
        <v>10</v>
      </c>
      <c r="L707" s="21" t="s">
        <v>11</v>
      </c>
    </row>
    <row r="708" spans="1:12" ht="60" x14ac:dyDescent="0.2">
      <c r="A708" s="102">
        <v>1</v>
      </c>
      <c r="B708" s="219" t="s">
        <v>337</v>
      </c>
      <c r="C708" s="665"/>
      <c r="D708" s="214" t="s">
        <v>198</v>
      </c>
      <c r="E708" s="215">
        <v>600</v>
      </c>
      <c r="F708" s="734"/>
      <c r="G708" s="216"/>
      <c r="H708" s="29"/>
      <c r="I708" s="28"/>
      <c r="J708" s="29"/>
      <c r="K708" s="758"/>
      <c r="L708" s="595"/>
    </row>
    <row r="709" spans="1:12" x14ac:dyDescent="0.2">
      <c r="A709" s="243"/>
      <c r="B709" s="244"/>
      <c r="C709" s="90"/>
      <c r="D709" s="390"/>
      <c r="E709" s="391"/>
      <c r="F709" s="735" t="s">
        <v>88</v>
      </c>
      <c r="G709" s="232"/>
      <c r="H709" s="561"/>
      <c r="I709" s="593">
        <f>SUM(I708:I708)</f>
        <v>0</v>
      </c>
      <c r="J709" s="594">
        <f>SUM(J708:J708)</f>
        <v>0</v>
      </c>
      <c r="K709" s="807">
        <f>SUM(K708:K708)</f>
        <v>0</v>
      </c>
      <c r="L709" s="57"/>
    </row>
    <row r="710" spans="1:12" x14ac:dyDescent="0.2">
      <c r="A710" s="484"/>
      <c r="B710" s="485"/>
      <c r="C710" s="370"/>
      <c r="D710" s="487"/>
      <c r="E710" s="488"/>
      <c r="F710" s="664"/>
      <c r="G710" s="372"/>
      <c r="H710" s="557"/>
      <c r="I710" s="666"/>
      <c r="J710" s="667"/>
      <c r="K710" s="808"/>
      <c r="L710" s="373"/>
    </row>
    <row r="711" spans="1:12" x14ac:dyDescent="0.2">
      <c r="A711" s="93"/>
      <c r="B711" s="256" t="s">
        <v>490</v>
      </c>
      <c r="C711" s="610"/>
      <c r="D711" s="93"/>
      <c r="E711" s="114"/>
      <c r="F711" s="732"/>
      <c r="G711" s="218"/>
      <c r="H711" s="560"/>
      <c r="I711" s="222"/>
      <c r="J711" s="223"/>
      <c r="K711" s="803"/>
    </row>
    <row r="712" spans="1:12" ht="36" x14ac:dyDescent="0.2">
      <c r="A712" s="14" t="s">
        <v>1</v>
      </c>
      <c r="B712" s="259" t="s">
        <v>2</v>
      </c>
      <c r="C712" s="15" t="s">
        <v>3</v>
      </c>
      <c r="D712" s="14" t="s">
        <v>4</v>
      </c>
      <c r="E712" s="16" t="s">
        <v>5</v>
      </c>
      <c r="F712" s="733" t="s">
        <v>6</v>
      </c>
      <c r="G712" s="18" t="s">
        <v>7</v>
      </c>
      <c r="H712" s="20" t="s">
        <v>251</v>
      </c>
      <c r="I712" s="19" t="s">
        <v>8</v>
      </c>
      <c r="J712" s="20" t="s">
        <v>9</v>
      </c>
      <c r="K712" s="763" t="s">
        <v>10</v>
      </c>
      <c r="L712" s="21" t="s">
        <v>11</v>
      </c>
    </row>
    <row r="713" spans="1:12" ht="120" x14ac:dyDescent="0.2">
      <c r="A713" s="102">
        <v>1</v>
      </c>
      <c r="B713" s="219" t="s">
        <v>338</v>
      </c>
      <c r="C713" s="665"/>
      <c r="D713" s="214" t="s">
        <v>14</v>
      </c>
      <c r="E713" s="215">
        <v>240</v>
      </c>
      <c r="F713" s="734"/>
      <c r="G713" s="216"/>
      <c r="H713" s="29"/>
      <c r="I713" s="28"/>
      <c r="J713" s="29"/>
      <c r="K713" s="758"/>
      <c r="L713" s="595"/>
    </row>
    <row r="714" spans="1:12" x14ac:dyDescent="0.2">
      <c r="A714" s="243"/>
      <c r="B714" s="244"/>
      <c r="C714" s="90"/>
      <c r="D714" s="390"/>
      <c r="E714" s="391"/>
      <c r="F714" s="735" t="s">
        <v>88</v>
      </c>
      <c r="G714" s="232"/>
      <c r="H714" s="561"/>
      <c r="I714" s="593">
        <f>SUM(I713:I713)</f>
        <v>0</v>
      </c>
      <c r="J714" s="594">
        <f>SUM(J713:J713)</f>
        <v>0</v>
      </c>
      <c r="K714" s="807">
        <f>SUM(K713:K713)</f>
        <v>0</v>
      </c>
      <c r="L714" s="57"/>
    </row>
    <row r="715" spans="1:12" x14ac:dyDescent="0.2">
      <c r="A715" s="243"/>
      <c r="B715" s="244"/>
      <c r="C715" s="90"/>
      <c r="D715" s="390"/>
      <c r="E715" s="391"/>
      <c r="F715" s="732"/>
      <c r="G715" s="232"/>
      <c r="H715" s="561"/>
      <c r="I715" s="364"/>
      <c r="J715" s="365"/>
      <c r="K715" s="805"/>
      <c r="L715" s="57"/>
    </row>
    <row r="716" spans="1:12" x14ac:dyDescent="0.2">
      <c r="A716" s="93"/>
      <c r="B716" s="256" t="s">
        <v>491</v>
      </c>
      <c r="C716" s="610"/>
      <c r="D716" s="93"/>
      <c r="E716" s="114"/>
      <c r="F716" s="732"/>
      <c r="G716" s="218"/>
      <c r="H716" s="560"/>
      <c r="I716" s="222"/>
      <c r="J716" s="223"/>
      <c r="K716" s="803"/>
    </row>
    <row r="717" spans="1:12" ht="36" x14ac:dyDescent="0.2">
      <c r="A717" s="14" t="s">
        <v>1</v>
      </c>
      <c r="B717" s="259" t="s">
        <v>2</v>
      </c>
      <c r="C717" s="15" t="s">
        <v>3</v>
      </c>
      <c r="D717" s="14" t="s">
        <v>4</v>
      </c>
      <c r="E717" s="16" t="s">
        <v>5</v>
      </c>
      <c r="F717" s="733" t="s">
        <v>6</v>
      </c>
      <c r="G717" s="18" t="s">
        <v>7</v>
      </c>
      <c r="H717" s="20" t="s">
        <v>251</v>
      </c>
      <c r="I717" s="19" t="s">
        <v>8</v>
      </c>
      <c r="J717" s="20" t="s">
        <v>9</v>
      </c>
      <c r="K717" s="763" t="s">
        <v>10</v>
      </c>
      <c r="L717" s="21" t="s">
        <v>11</v>
      </c>
    </row>
    <row r="718" spans="1:12" ht="36" x14ac:dyDescent="0.2">
      <c r="A718" s="102">
        <v>1</v>
      </c>
      <c r="B718" s="219" t="s">
        <v>343</v>
      </c>
      <c r="C718" s="665"/>
      <c r="D718" s="214" t="s">
        <v>348</v>
      </c>
      <c r="E718" s="215">
        <v>40</v>
      </c>
      <c r="F718" s="734"/>
      <c r="G718" s="216"/>
      <c r="H718" s="29"/>
      <c r="I718" s="28"/>
      <c r="J718" s="29"/>
      <c r="K718" s="758"/>
      <c r="L718" s="121"/>
    </row>
    <row r="719" spans="1:12" ht="24" x14ac:dyDescent="0.2">
      <c r="A719" s="102">
        <v>2</v>
      </c>
      <c r="B719" s="219" t="s">
        <v>344</v>
      </c>
      <c r="C719" s="665"/>
      <c r="D719" s="214" t="s">
        <v>14</v>
      </c>
      <c r="E719" s="215">
        <v>10</v>
      </c>
      <c r="F719" s="734"/>
      <c r="G719" s="216"/>
      <c r="H719" s="29"/>
      <c r="I719" s="28"/>
      <c r="J719" s="29"/>
      <c r="K719" s="758"/>
      <c r="L719" s="121"/>
    </row>
    <row r="720" spans="1:12" ht="24" x14ac:dyDescent="0.2">
      <c r="A720" s="102">
        <v>3</v>
      </c>
      <c r="B720" s="219" t="s">
        <v>345</v>
      </c>
      <c r="C720" s="665"/>
      <c r="D720" s="214" t="s">
        <v>14</v>
      </c>
      <c r="E720" s="215">
        <v>15</v>
      </c>
      <c r="F720" s="734"/>
      <c r="G720" s="216"/>
      <c r="H720" s="29"/>
      <c r="I720" s="28"/>
      <c r="J720" s="29"/>
      <c r="K720" s="758"/>
      <c r="L720" s="121"/>
    </row>
    <row r="721" spans="1:12" x14ac:dyDescent="0.2">
      <c r="A721" s="102">
        <v>4</v>
      </c>
      <c r="B721" s="219" t="s">
        <v>346</v>
      </c>
      <c r="C721" s="665"/>
      <c r="D721" s="214" t="s">
        <v>14</v>
      </c>
      <c r="E721" s="215">
        <v>5</v>
      </c>
      <c r="F721" s="734"/>
      <c r="G721" s="216"/>
      <c r="H721" s="29"/>
      <c r="I721" s="28"/>
      <c r="J721" s="29"/>
      <c r="K721" s="758"/>
      <c r="L721" s="121"/>
    </row>
    <row r="722" spans="1:12" x14ac:dyDescent="0.2">
      <c r="A722" s="102">
        <v>5</v>
      </c>
      <c r="B722" s="219" t="s">
        <v>347</v>
      </c>
      <c r="C722" s="665"/>
      <c r="D722" s="214" t="s">
        <v>14</v>
      </c>
      <c r="E722" s="215">
        <v>5</v>
      </c>
      <c r="F722" s="734"/>
      <c r="G722" s="216"/>
      <c r="H722" s="29"/>
      <c r="I722" s="28"/>
      <c r="J722" s="29"/>
      <c r="K722" s="758"/>
      <c r="L722" s="121"/>
    </row>
    <row r="723" spans="1:12" x14ac:dyDescent="0.2">
      <c r="A723" s="243"/>
      <c r="B723" s="244"/>
      <c r="C723" s="90"/>
      <c r="D723" s="390"/>
      <c r="E723" s="391"/>
      <c r="F723" s="735" t="s">
        <v>88</v>
      </c>
      <c r="G723" s="232"/>
      <c r="H723" s="561"/>
      <c r="I723" s="593">
        <f>SUM(I718:I722)</f>
        <v>0</v>
      </c>
      <c r="J723" s="594">
        <f>SUM(J718:J722)</f>
        <v>0</v>
      </c>
      <c r="K723" s="807">
        <f>SUM(K718:K722)</f>
        <v>0</v>
      </c>
      <c r="L723" s="57"/>
    </row>
    <row r="724" spans="1:12" x14ac:dyDescent="0.2">
      <c r="A724" s="243"/>
      <c r="B724" s="244"/>
      <c r="C724" s="90"/>
      <c r="D724" s="390"/>
      <c r="E724" s="391"/>
      <c r="F724" s="732"/>
      <c r="G724" s="232"/>
      <c r="H724" s="561"/>
      <c r="I724" s="364"/>
      <c r="J724" s="365"/>
      <c r="K724" s="805"/>
      <c r="L724" s="57"/>
    </row>
    <row r="725" spans="1:12" x14ac:dyDescent="0.2">
      <c r="A725" s="93"/>
      <c r="B725" s="256" t="s">
        <v>492</v>
      </c>
      <c r="C725" s="610"/>
      <c r="D725" s="93"/>
      <c r="E725" s="114"/>
      <c r="F725" s="732"/>
      <c r="G725" s="218"/>
      <c r="H725" s="560"/>
      <c r="I725" s="222"/>
      <c r="J725" s="223"/>
      <c r="K725" s="803"/>
    </row>
    <row r="726" spans="1:12" ht="36" x14ac:dyDescent="0.2">
      <c r="A726" s="14" t="s">
        <v>1</v>
      </c>
      <c r="B726" s="259" t="s">
        <v>2</v>
      </c>
      <c r="C726" s="15" t="s">
        <v>3</v>
      </c>
      <c r="D726" s="14" t="s">
        <v>4</v>
      </c>
      <c r="E726" s="16" t="s">
        <v>5</v>
      </c>
      <c r="F726" s="733" t="s">
        <v>6</v>
      </c>
      <c r="G726" s="18" t="s">
        <v>7</v>
      </c>
      <c r="H726" s="20" t="s">
        <v>251</v>
      </c>
      <c r="I726" s="19" t="s">
        <v>8</v>
      </c>
      <c r="J726" s="20" t="s">
        <v>9</v>
      </c>
      <c r="K726" s="763" t="s">
        <v>10</v>
      </c>
      <c r="L726" s="21" t="s">
        <v>11</v>
      </c>
    </row>
    <row r="727" spans="1:12" ht="24" x14ac:dyDescent="0.2">
      <c r="A727" s="102">
        <v>1</v>
      </c>
      <c r="B727" s="219" t="s">
        <v>354</v>
      </c>
      <c r="C727" s="665"/>
      <c r="D727" s="214" t="s">
        <v>14</v>
      </c>
      <c r="E727" s="215">
        <v>40</v>
      </c>
      <c r="F727" s="734"/>
      <c r="G727" s="216"/>
      <c r="H727" s="29"/>
      <c r="I727" s="28"/>
      <c r="J727" s="29"/>
      <c r="K727" s="758"/>
      <c r="L727" s="595"/>
    </row>
    <row r="728" spans="1:12" x14ac:dyDescent="0.2">
      <c r="A728" s="243"/>
      <c r="B728" s="244"/>
      <c r="C728" s="90"/>
      <c r="D728" s="390"/>
      <c r="E728" s="391"/>
      <c r="F728" s="735" t="s">
        <v>88</v>
      </c>
      <c r="G728" s="232"/>
      <c r="H728" s="561"/>
      <c r="I728" s="593">
        <f>SUM(I727:I727)</f>
        <v>0</v>
      </c>
      <c r="J728" s="594">
        <f>SUM(J727:J727)</f>
        <v>0</v>
      </c>
      <c r="K728" s="807">
        <f>SUM(K727:K727)</f>
        <v>0</v>
      </c>
      <c r="L728" s="57"/>
    </row>
    <row r="729" spans="1:12" x14ac:dyDescent="0.2">
      <c r="A729" s="243"/>
      <c r="B729" s="244"/>
      <c r="C729" s="90"/>
      <c r="D729" s="390"/>
      <c r="E729" s="391"/>
      <c r="F729" s="732"/>
      <c r="G729" s="232"/>
      <c r="H729" s="561"/>
      <c r="I729" s="364"/>
      <c r="J729" s="365"/>
      <c r="K729" s="805"/>
      <c r="L729" s="57"/>
    </row>
    <row r="730" spans="1:12" x14ac:dyDescent="0.2">
      <c r="A730" s="93"/>
      <c r="B730" s="256" t="s">
        <v>493</v>
      </c>
      <c r="C730" s="610"/>
      <c r="D730" s="93"/>
      <c r="E730" s="114"/>
      <c r="F730" s="732"/>
      <c r="G730" s="218"/>
      <c r="H730" s="560"/>
      <c r="I730" s="222"/>
      <c r="J730" s="223"/>
      <c r="K730" s="803"/>
    </row>
    <row r="731" spans="1:12" ht="36" x14ac:dyDescent="0.2">
      <c r="A731" s="14" t="s">
        <v>1</v>
      </c>
      <c r="B731" s="259" t="s">
        <v>2</v>
      </c>
      <c r="C731" s="15" t="s">
        <v>3</v>
      </c>
      <c r="D731" s="14" t="s">
        <v>4</v>
      </c>
      <c r="E731" s="16" t="s">
        <v>5</v>
      </c>
      <c r="F731" s="733" t="s">
        <v>6</v>
      </c>
      <c r="G731" s="18" t="s">
        <v>7</v>
      </c>
      <c r="H731" s="20" t="s">
        <v>251</v>
      </c>
      <c r="I731" s="19" t="s">
        <v>8</v>
      </c>
      <c r="J731" s="20" t="s">
        <v>9</v>
      </c>
      <c r="K731" s="763" t="s">
        <v>10</v>
      </c>
      <c r="L731" s="21" t="s">
        <v>11</v>
      </c>
    </row>
    <row r="732" spans="1:12" ht="84" x14ac:dyDescent="0.2">
      <c r="A732" s="102">
        <v>1</v>
      </c>
      <c r="B732" s="219" t="s">
        <v>374</v>
      </c>
      <c r="C732" s="665"/>
      <c r="D732" s="214" t="s">
        <v>14</v>
      </c>
      <c r="E732" s="215">
        <v>10</v>
      </c>
      <c r="F732" s="734"/>
      <c r="G732" s="216"/>
      <c r="H732" s="29"/>
      <c r="I732" s="28"/>
      <c r="J732" s="29"/>
      <c r="K732" s="758"/>
      <c r="L732" s="595"/>
    </row>
    <row r="733" spans="1:12" x14ac:dyDescent="0.2">
      <c r="A733" s="243"/>
      <c r="B733" s="244"/>
      <c r="C733" s="90"/>
      <c r="D733" s="390"/>
      <c r="E733" s="391"/>
      <c r="F733" s="735" t="s">
        <v>88</v>
      </c>
      <c r="G733" s="232"/>
      <c r="H733" s="561"/>
      <c r="I733" s="593">
        <f>SUM(I732:I732)</f>
        <v>0</v>
      </c>
      <c r="J733" s="594">
        <f>SUM(J732:J732)</f>
        <v>0</v>
      </c>
      <c r="K733" s="807">
        <f>SUM(K732:K732)</f>
        <v>0</v>
      </c>
      <c r="L733" s="57"/>
    </row>
    <row r="734" spans="1:12" x14ac:dyDescent="0.2">
      <c r="A734" s="243"/>
      <c r="B734" s="244"/>
      <c r="C734" s="90"/>
      <c r="D734" s="390"/>
      <c r="E734" s="391"/>
      <c r="F734" s="732"/>
      <c r="G734" s="232"/>
      <c r="H734" s="561"/>
      <c r="I734" s="364"/>
      <c r="J734" s="365"/>
      <c r="K734" s="805"/>
      <c r="L734" s="57"/>
    </row>
    <row r="735" spans="1:12" x14ac:dyDescent="0.2">
      <c r="A735" s="93"/>
      <c r="B735" s="256" t="s">
        <v>494</v>
      </c>
      <c r="C735" s="610"/>
      <c r="D735" s="93"/>
      <c r="E735" s="114"/>
      <c r="F735" s="732"/>
      <c r="G735" s="218"/>
      <c r="H735" s="560"/>
      <c r="I735" s="222"/>
      <c r="J735" s="223"/>
      <c r="K735" s="803"/>
    </row>
    <row r="736" spans="1:12" ht="36" x14ac:dyDescent="0.2">
      <c r="A736" s="14" t="s">
        <v>1</v>
      </c>
      <c r="B736" s="259" t="s">
        <v>2</v>
      </c>
      <c r="C736" s="15" t="s">
        <v>3</v>
      </c>
      <c r="D736" s="14" t="s">
        <v>4</v>
      </c>
      <c r="E736" s="16" t="s">
        <v>5</v>
      </c>
      <c r="F736" s="733" t="s">
        <v>6</v>
      </c>
      <c r="G736" s="18" t="s">
        <v>7</v>
      </c>
      <c r="H736" s="20" t="s">
        <v>251</v>
      </c>
      <c r="I736" s="19" t="s">
        <v>8</v>
      </c>
      <c r="J736" s="20" t="s">
        <v>9</v>
      </c>
      <c r="K736" s="763" t="s">
        <v>10</v>
      </c>
      <c r="L736" s="21" t="s">
        <v>11</v>
      </c>
    </row>
    <row r="737" spans="1:12" ht="48" x14ac:dyDescent="0.2">
      <c r="A737" s="102">
        <v>1</v>
      </c>
      <c r="B737" s="219" t="s">
        <v>375</v>
      </c>
      <c r="C737" s="665"/>
      <c r="D737" s="214" t="s">
        <v>49</v>
      </c>
      <c r="E737" s="215">
        <v>100</v>
      </c>
      <c r="F737" s="734"/>
      <c r="G737" s="216"/>
      <c r="H737" s="29"/>
      <c r="I737" s="28"/>
      <c r="J737" s="29"/>
      <c r="K737" s="758"/>
      <c r="L737" s="595"/>
    </row>
    <row r="738" spans="1:12" x14ac:dyDescent="0.2">
      <c r="A738" s="243"/>
      <c r="B738" s="244"/>
      <c r="C738" s="90"/>
      <c r="D738" s="390"/>
      <c r="E738" s="391"/>
      <c r="F738" s="735" t="s">
        <v>88</v>
      </c>
      <c r="G738" s="232"/>
      <c r="H738" s="561"/>
      <c r="I738" s="593">
        <f>SUM(I737:I737)</f>
        <v>0</v>
      </c>
      <c r="J738" s="594">
        <f>SUM(J737:J737)</f>
        <v>0</v>
      </c>
      <c r="K738" s="807">
        <f>SUM(K737:K737)</f>
        <v>0</v>
      </c>
      <c r="L738" s="57"/>
    </row>
    <row r="739" spans="1:12" x14ac:dyDescent="0.2">
      <c r="A739" s="243"/>
      <c r="B739" s="244"/>
      <c r="C739" s="90"/>
      <c r="D739" s="390"/>
      <c r="E739" s="391"/>
      <c r="F739" s="732"/>
      <c r="G739" s="232"/>
      <c r="H739" s="561"/>
      <c r="I739" s="364"/>
      <c r="J739" s="365"/>
      <c r="K739" s="805"/>
      <c r="L739" s="57"/>
    </row>
    <row r="740" spans="1:12" x14ac:dyDescent="0.2">
      <c r="A740" s="93"/>
      <c r="B740" s="256" t="s">
        <v>495</v>
      </c>
      <c r="C740" s="610"/>
      <c r="D740" s="93"/>
      <c r="E740" s="114"/>
      <c r="F740" s="732"/>
      <c r="G740" s="218"/>
      <c r="H740" s="560"/>
      <c r="I740" s="222"/>
      <c r="J740" s="223"/>
      <c r="K740" s="803"/>
    </row>
    <row r="741" spans="1:12" ht="36" x14ac:dyDescent="0.2">
      <c r="A741" s="14" t="s">
        <v>1</v>
      </c>
      <c r="B741" s="259" t="s">
        <v>2</v>
      </c>
      <c r="C741" s="15" t="s">
        <v>3</v>
      </c>
      <c r="D741" s="14" t="s">
        <v>4</v>
      </c>
      <c r="E741" s="16" t="s">
        <v>5</v>
      </c>
      <c r="F741" s="733" t="s">
        <v>6</v>
      </c>
      <c r="G741" s="18" t="s">
        <v>7</v>
      </c>
      <c r="H741" s="20" t="s">
        <v>251</v>
      </c>
      <c r="I741" s="19" t="s">
        <v>8</v>
      </c>
      <c r="J741" s="20" t="s">
        <v>9</v>
      </c>
      <c r="K741" s="763" t="s">
        <v>10</v>
      </c>
      <c r="L741" s="21" t="s">
        <v>11</v>
      </c>
    </row>
    <row r="742" spans="1:12" ht="36" x14ac:dyDescent="0.2">
      <c r="A742" s="102">
        <v>1</v>
      </c>
      <c r="B742" s="219" t="s">
        <v>376</v>
      </c>
      <c r="C742" s="665"/>
      <c r="D742" s="214" t="s">
        <v>14</v>
      </c>
      <c r="E742" s="215">
        <v>100</v>
      </c>
      <c r="F742" s="734"/>
      <c r="G742" s="216"/>
      <c r="H742" s="29"/>
      <c r="I742" s="28"/>
      <c r="J742" s="29"/>
      <c r="K742" s="758"/>
      <c r="L742" s="595">
        <v>1</v>
      </c>
    </row>
    <row r="743" spans="1:12" ht="60" x14ac:dyDescent="0.2">
      <c r="A743" s="102">
        <v>2</v>
      </c>
      <c r="B743" s="219" t="s">
        <v>377</v>
      </c>
      <c r="C743" s="665"/>
      <c r="D743" s="214" t="s">
        <v>14</v>
      </c>
      <c r="E743" s="215">
        <v>800</v>
      </c>
      <c r="F743" s="734"/>
      <c r="G743" s="216"/>
      <c r="H743" s="29"/>
      <c r="I743" s="28"/>
      <c r="J743" s="29"/>
      <c r="K743" s="758"/>
      <c r="L743" s="595">
        <v>1</v>
      </c>
    </row>
    <row r="744" spans="1:12" x14ac:dyDescent="0.2">
      <c r="A744" s="243"/>
      <c r="B744" s="244"/>
      <c r="C744" s="90"/>
      <c r="D744" s="390"/>
      <c r="E744" s="391"/>
      <c r="F744" s="735" t="s">
        <v>88</v>
      </c>
      <c r="G744" s="232"/>
      <c r="H744" s="561"/>
      <c r="I744" s="593">
        <f>SUM(I742:I743)</f>
        <v>0</v>
      </c>
      <c r="J744" s="594">
        <f>SUM(J742:J743)</f>
        <v>0</v>
      </c>
      <c r="K744" s="807">
        <f>SUM(K742:K743)</f>
        <v>0</v>
      </c>
      <c r="L744" s="57"/>
    </row>
    <row r="745" spans="1:12" x14ac:dyDescent="0.2">
      <c r="A745" s="243"/>
      <c r="B745" s="244"/>
      <c r="C745" s="90"/>
      <c r="D745" s="390"/>
      <c r="E745" s="391"/>
      <c r="F745" s="732"/>
      <c r="G745" s="232"/>
      <c r="H745" s="561"/>
      <c r="I745" s="364"/>
      <c r="J745" s="365"/>
      <c r="K745" s="805"/>
      <c r="L745" s="57"/>
    </row>
    <row r="746" spans="1:12" x14ac:dyDescent="0.2">
      <c r="A746" s="93"/>
      <c r="B746" s="256" t="s">
        <v>496</v>
      </c>
      <c r="C746" s="610"/>
      <c r="D746" s="93"/>
      <c r="E746" s="114"/>
      <c r="F746" s="732"/>
      <c r="G746" s="218"/>
      <c r="H746" s="560"/>
      <c r="I746" s="222"/>
      <c r="J746" s="223"/>
      <c r="K746" s="803"/>
    </row>
    <row r="747" spans="1:12" ht="36" x14ac:dyDescent="0.2">
      <c r="A747" s="14" t="s">
        <v>1</v>
      </c>
      <c r="B747" s="259" t="s">
        <v>2</v>
      </c>
      <c r="C747" s="15" t="s">
        <v>3</v>
      </c>
      <c r="D747" s="14" t="s">
        <v>4</v>
      </c>
      <c r="E747" s="16" t="s">
        <v>5</v>
      </c>
      <c r="F747" s="733" t="s">
        <v>6</v>
      </c>
      <c r="G747" s="18" t="s">
        <v>7</v>
      </c>
      <c r="H747" s="20" t="s">
        <v>251</v>
      </c>
      <c r="I747" s="19" t="s">
        <v>8</v>
      </c>
      <c r="J747" s="20" t="s">
        <v>9</v>
      </c>
      <c r="K747" s="763" t="s">
        <v>10</v>
      </c>
      <c r="L747" s="21" t="s">
        <v>11</v>
      </c>
    </row>
    <row r="748" spans="1:12" ht="24" x14ac:dyDescent="0.2">
      <c r="A748" s="102"/>
      <c r="B748" s="219" t="s">
        <v>378</v>
      </c>
      <c r="C748" s="665"/>
      <c r="D748" s="214"/>
      <c r="E748" s="215"/>
      <c r="F748" s="734"/>
      <c r="G748" s="216"/>
      <c r="H748" s="29"/>
      <c r="I748" s="28"/>
      <c r="J748" s="29"/>
      <c r="K748" s="758"/>
      <c r="L748" s="121"/>
    </row>
    <row r="749" spans="1:12" ht="24" x14ac:dyDescent="0.2">
      <c r="A749" s="102" t="s">
        <v>12</v>
      </c>
      <c r="B749" s="219" t="s">
        <v>379</v>
      </c>
      <c r="C749" s="665"/>
      <c r="D749" s="214" t="s">
        <v>14</v>
      </c>
      <c r="E749" s="215">
        <v>20</v>
      </c>
      <c r="F749" s="734"/>
      <c r="G749" s="216"/>
      <c r="H749" s="29"/>
      <c r="I749" s="28"/>
      <c r="J749" s="29"/>
      <c r="K749" s="758"/>
      <c r="L749" s="121"/>
    </row>
    <row r="750" spans="1:12" x14ac:dyDescent="0.2">
      <c r="A750" s="102" t="s">
        <v>15</v>
      </c>
      <c r="B750" s="219" t="s">
        <v>381</v>
      </c>
      <c r="C750" s="665"/>
      <c r="D750" s="214" t="s">
        <v>14</v>
      </c>
      <c r="E750" s="215">
        <v>10</v>
      </c>
      <c r="F750" s="734"/>
      <c r="G750" s="216"/>
      <c r="H750" s="29"/>
      <c r="I750" s="28"/>
      <c r="J750" s="29"/>
      <c r="K750" s="758"/>
      <c r="L750" s="121"/>
    </row>
    <row r="751" spans="1:12" x14ac:dyDescent="0.2">
      <c r="A751" s="102" t="s">
        <v>17</v>
      </c>
      <c r="B751" s="219" t="s">
        <v>380</v>
      </c>
      <c r="C751" s="665"/>
      <c r="D751" s="214" t="s">
        <v>14</v>
      </c>
      <c r="E751" s="215">
        <v>20</v>
      </c>
      <c r="F751" s="734"/>
      <c r="G751" s="216"/>
      <c r="H751" s="29"/>
      <c r="I751" s="28"/>
      <c r="J751" s="29"/>
      <c r="K751" s="758"/>
      <c r="L751" s="121"/>
    </row>
    <row r="752" spans="1:12" x14ac:dyDescent="0.2">
      <c r="A752" s="102" t="s">
        <v>57</v>
      </c>
      <c r="B752" s="219" t="s">
        <v>382</v>
      </c>
      <c r="C752" s="665"/>
      <c r="D752" s="214" t="s">
        <v>14</v>
      </c>
      <c r="E752" s="215">
        <v>5</v>
      </c>
      <c r="F752" s="734"/>
      <c r="G752" s="216"/>
      <c r="H752" s="29"/>
      <c r="I752" s="28"/>
      <c r="J752" s="29"/>
      <c r="K752" s="758"/>
      <c r="L752" s="121"/>
    </row>
    <row r="753" spans="1:12" x14ac:dyDescent="0.2">
      <c r="A753" s="102" t="s">
        <v>79</v>
      </c>
      <c r="B753" s="219" t="s">
        <v>384</v>
      </c>
      <c r="C753" s="665"/>
      <c r="D753" s="214" t="s">
        <v>14</v>
      </c>
      <c r="E753" s="215">
        <v>10</v>
      </c>
      <c r="F753" s="734"/>
      <c r="G753" s="216"/>
      <c r="H753" s="29"/>
      <c r="I753" s="28"/>
      <c r="J753" s="29"/>
      <c r="K753" s="758"/>
      <c r="L753" s="121"/>
    </row>
    <row r="754" spans="1:12" x14ac:dyDescent="0.2">
      <c r="A754" s="102" t="s">
        <v>80</v>
      </c>
      <c r="B754" s="219" t="s">
        <v>383</v>
      </c>
      <c r="C754" s="665"/>
      <c r="D754" s="214" t="s">
        <v>14</v>
      </c>
      <c r="E754" s="215">
        <v>20</v>
      </c>
      <c r="F754" s="734"/>
      <c r="G754" s="216"/>
      <c r="H754" s="29"/>
      <c r="I754" s="28"/>
      <c r="J754" s="29"/>
      <c r="K754" s="758"/>
      <c r="L754" s="121"/>
    </row>
    <row r="755" spans="1:12" x14ac:dyDescent="0.2">
      <c r="A755" s="102" t="s">
        <v>81</v>
      </c>
      <c r="B755" s="219" t="s">
        <v>385</v>
      </c>
      <c r="C755" s="665"/>
      <c r="D755" s="214" t="s">
        <v>14</v>
      </c>
      <c r="E755" s="215">
        <v>10</v>
      </c>
      <c r="F755" s="734"/>
      <c r="G755" s="216"/>
      <c r="H755" s="29"/>
      <c r="I755" s="28"/>
      <c r="J755" s="29"/>
      <c r="K755" s="758"/>
      <c r="L755" s="121"/>
    </row>
    <row r="756" spans="1:12" x14ac:dyDescent="0.2">
      <c r="A756" s="102" t="s">
        <v>176</v>
      </c>
      <c r="B756" s="219" t="s">
        <v>386</v>
      </c>
      <c r="C756" s="665"/>
      <c r="D756" s="214" t="s">
        <v>14</v>
      </c>
      <c r="E756" s="215">
        <v>20</v>
      </c>
      <c r="F756" s="734"/>
      <c r="G756" s="216"/>
      <c r="H756" s="29"/>
      <c r="I756" s="28"/>
      <c r="J756" s="29"/>
      <c r="K756" s="758"/>
      <c r="L756" s="121"/>
    </row>
    <row r="757" spans="1:12" x14ac:dyDescent="0.2">
      <c r="A757" s="102" t="s">
        <v>177</v>
      </c>
      <c r="B757" s="219" t="s">
        <v>407</v>
      </c>
      <c r="C757" s="665"/>
      <c r="D757" s="214" t="s">
        <v>14</v>
      </c>
      <c r="E757" s="215">
        <v>20</v>
      </c>
      <c r="F757" s="734"/>
      <c r="G757" s="216"/>
      <c r="H757" s="29"/>
      <c r="I757" s="28"/>
      <c r="J757" s="29"/>
      <c r="K757" s="758"/>
      <c r="L757" s="121"/>
    </row>
    <row r="758" spans="1:12" x14ac:dyDescent="0.2">
      <c r="A758" s="102" t="s">
        <v>179</v>
      </c>
      <c r="B758" s="219" t="s">
        <v>387</v>
      </c>
      <c r="C758" s="665"/>
      <c r="D758" s="214" t="s">
        <v>14</v>
      </c>
      <c r="E758" s="215">
        <v>10</v>
      </c>
      <c r="F758" s="734"/>
      <c r="G758" s="216"/>
      <c r="H758" s="29"/>
      <c r="I758" s="28"/>
      <c r="J758" s="29"/>
      <c r="K758" s="758"/>
      <c r="L758" s="121"/>
    </row>
    <row r="759" spans="1:12" x14ac:dyDescent="0.2">
      <c r="A759" s="243"/>
      <c r="B759" s="244"/>
      <c r="C759" s="90"/>
      <c r="D759" s="390"/>
      <c r="E759" s="391"/>
      <c r="F759" s="735" t="s">
        <v>88</v>
      </c>
      <c r="G759" s="232"/>
      <c r="H759" s="561"/>
      <c r="I759" s="593">
        <f>SUM(I748:I758)</f>
        <v>0</v>
      </c>
      <c r="J759" s="594">
        <f>SUM(J748:J758)</f>
        <v>0</v>
      </c>
      <c r="K759" s="807">
        <f>SUM(K748:K758)</f>
        <v>0</v>
      </c>
      <c r="L759" s="57"/>
    </row>
    <row r="760" spans="1:12" x14ac:dyDescent="0.2">
      <c r="A760" s="243"/>
      <c r="B760" s="244"/>
      <c r="C760" s="90"/>
      <c r="D760" s="390"/>
      <c r="E760" s="391"/>
      <c r="F760" s="732"/>
      <c r="G760" s="232"/>
      <c r="H760" s="561"/>
      <c r="I760" s="364"/>
      <c r="J760" s="365"/>
      <c r="K760" s="805"/>
      <c r="L760" s="57"/>
    </row>
    <row r="761" spans="1:12" x14ac:dyDescent="0.2">
      <c r="A761" s="93"/>
      <c r="B761" s="256" t="s">
        <v>497</v>
      </c>
      <c r="C761" s="610"/>
      <c r="D761" s="93"/>
      <c r="E761" s="114"/>
      <c r="F761" s="732"/>
      <c r="G761" s="218"/>
      <c r="H761" s="560"/>
      <c r="I761" s="222"/>
      <c r="J761" s="223"/>
      <c r="K761" s="803"/>
    </row>
    <row r="762" spans="1:12" ht="36" x14ac:dyDescent="0.2">
      <c r="A762" s="14" t="s">
        <v>1</v>
      </c>
      <c r="B762" s="259" t="s">
        <v>2</v>
      </c>
      <c r="C762" s="15" t="s">
        <v>3</v>
      </c>
      <c r="D762" s="14" t="s">
        <v>4</v>
      </c>
      <c r="E762" s="16" t="s">
        <v>5</v>
      </c>
      <c r="F762" s="733" t="s">
        <v>6</v>
      </c>
      <c r="G762" s="18" t="s">
        <v>7</v>
      </c>
      <c r="H762" s="20" t="s">
        <v>251</v>
      </c>
      <c r="I762" s="19" t="s">
        <v>8</v>
      </c>
      <c r="J762" s="20" t="s">
        <v>9</v>
      </c>
      <c r="K762" s="763" t="s">
        <v>10</v>
      </c>
      <c r="L762" s="21" t="s">
        <v>11</v>
      </c>
    </row>
    <row r="763" spans="1:12" ht="96" x14ac:dyDescent="0.2">
      <c r="A763" s="102">
        <v>1</v>
      </c>
      <c r="B763" s="219" t="s">
        <v>398</v>
      </c>
      <c r="C763" s="665"/>
      <c r="D763" s="214" t="s">
        <v>49</v>
      </c>
      <c r="E763" s="215">
        <v>500</v>
      </c>
      <c r="F763" s="734"/>
      <c r="G763" s="216"/>
      <c r="H763" s="29"/>
      <c r="I763" s="28"/>
      <c r="J763" s="29"/>
      <c r="K763" s="758"/>
      <c r="L763" s="595"/>
    </row>
    <row r="764" spans="1:12" x14ac:dyDescent="0.2">
      <c r="A764" s="243"/>
      <c r="B764" s="244"/>
      <c r="C764" s="90"/>
      <c r="D764" s="390"/>
      <c r="E764" s="391"/>
      <c r="F764" s="735" t="s">
        <v>88</v>
      </c>
      <c r="G764" s="232"/>
      <c r="H764" s="561"/>
      <c r="I764" s="593">
        <f>SUM(I763:I763)</f>
        <v>0</v>
      </c>
      <c r="J764" s="594">
        <f>SUM(J763:J763)</f>
        <v>0</v>
      </c>
      <c r="K764" s="807">
        <f>SUM(K763:K763)</f>
        <v>0</v>
      </c>
      <c r="L764" s="57"/>
    </row>
    <row r="765" spans="1:12" x14ac:dyDescent="0.2">
      <c r="A765" s="243"/>
      <c r="B765" s="244"/>
      <c r="C765" s="90"/>
      <c r="D765" s="390"/>
      <c r="E765" s="391"/>
      <c r="F765" s="732"/>
      <c r="G765" s="232"/>
      <c r="H765" s="561"/>
      <c r="I765" s="364"/>
      <c r="J765" s="365"/>
      <c r="K765" s="805"/>
      <c r="L765" s="57"/>
    </row>
    <row r="766" spans="1:12" x14ac:dyDescent="0.2">
      <c r="A766" s="93"/>
      <c r="B766" s="256" t="s">
        <v>498</v>
      </c>
      <c r="C766" s="610"/>
      <c r="D766" s="93"/>
      <c r="E766" s="114"/>
      <c r="F766" s="732"/>
      <c r="G766" s="218"/>
      <c r="H766" s="560"/>
      <c r="I766" s="222"/>
      <c r="J766" s="223"/>
      <c r="K766" s="803"/>
    </row>
    <row r="767" spans="1:12" ht="36" x14ac:dyDescent="0.2">
      <c r="A767" s="14" t="s">
        <v>1</v>
      </c>
      <c r="B767" s="259" t="s">
        <v>2</v>
      </c>
      <c r="C767" s="15" t="s">
        <v>3</v>
      </c>
      <c r="D767" s="14" t="s">
        <v>4</v>
      </c>
      <c r="E767" s="16" t="s">
        <v>5</v>
      </c>
      <c r="F767" s="733" t="s">
        <v>6</v>
      </c>
      <c r="G767" s="18" t="s">
        <v>7</v>
      </c>
      <c r="H767" s="20" t="s">
        <v>251</v>
      </c>
      <c r="I767" s="19" t="s">
        <v>8</v>
      </c>
      <c r="J767" s="20" t="s">
        <v>9</v>
      </c>
      <c r="K767" s="763" t="s">
        <v>10</v>
      </c>
      <c r="L767" s="21" t="s">
        <v>11</v>
      </c>
    </row>
    <row r="768" spans="1:12" ht="36" x14ac:dyDescent="0.2">
      <c r="A768" s="102">
        <v>1</v>
      </c>
      <c r="B768" s="219" t="s">
        <v>405</v>
      </c>
      <c r="C768" s="665"/>
      <c r="D768" s="214" t="s">
        <v>406</v>
      </c>
      <c r="E768" s="215">
        <v>6</v>
      </c>
      <c r="F768" s="734"/>
      <c r="G768" s="216"/>
      <c r="H768" s="29"/>
      <c r="I768" s="28"/>
      <c r="J768" s="29"/>
      <c r="K768" s="758"/>
      <c r="L768" s="595"/>
    </row>
    <row r="769" spans="1:12" x14ac:dyDescent="0.2">
      <c r="A769" s="243"/>
      <c r="B769" s="244"/>
      <c r="C769" s="90"/>
      <c r="D769" s="390"/>
      <c r="E769" s="391"/>
      <c r="F769" s="735" t="s">
        <v>88</v>
      </c>
      <c r="G769" s="232"/>
      <c r="H769" s="561"/>
      <c r="I769" s="593">
        <f>SUM(I768:I768)</f>
        <v>0</v>
      </c>
      <c r="J769" s="594">
        <f>SUM(J768:J768)</f>
        <v>0</v>
      </c>
      <c r="K769" s="807">
        <f>SUM(K768:K768)</f>
        <v>0</v>
      </c>
      <c r="L769" s="57"/>
    </row>
    <row r="770" spans="1:12" x14ac:dyDescent="0.2">
      <c r="A770" s="243"/>
      <c r="B770" s="244"/>
      <c r="C770" s="90"/>
      <c r="D770" s="390"/>
      <c r="E770" s="391"/>
      <c r="F770" s="732"/>
      <c r="G770" s="232"/>
      <c r="H770" s="561"/>
      <c r="I770" s="364"/>
      <c r="J770" s="365"/>
      <c r="K770" s="805"/>
      <c r="L770" s="57"/>
    </row>
    <row r="771" spans="1:12" x14ac:dyDescent="0.2">
      <c r="A771" s="93"/>
      <c r="B771" s="256" t="s">
        <v>499</v>
      </c>
      <c r="C771" s="610"/>
      <c r="D771" s="93"/>
      <c r="E771" s="114"/>
      <c r="F771" s="732"/>
      <c r="G771" s="218"/>
      <c r="H771" s="560"/>
      <c r="I771" s="222"/>
      <c r="J771" s="223"/>
      <c r="K771" s="803"/>
    </row>
    <row r="772" spans="1:12" ht="36" x14ac:dyDescent="0.2">
      <c r="A772" s="14" t="s">
        <v>1</v>
      </c>
      <c r="B772" s="259" t="s">
        <v>2</v>
      </c>
      <c r="C772" s="15" t="s">
        <v>3</v>
      </c>
      <c r="D772" s="14" t="s">
        <v>4</v>
      </c>
      <c r="E772" s="16" t="s">
        <v>5</v>
      </c>
      <c r="F772" s="733" t="s">
        <v>6</v>
      </c>
      <c r="G772" s="18" t="s">
        <v>7</v>
      </c>
      <c r="H772" s="20" t="s">
        <v>251</v>
      </c>
      <c r="I772" s="19" t="s">
        <v>8</v>
      </c>
      <c r="J772" s="20" t="s">
        <v>9</v>
      </c>
      <c r="K772" s="763" t="s">
        <v>10</v>
      </c>
      <c r="L772" s="21" t="s">
        <v>11</v>
      </c>
    </row>
    <row r="773" spans="1:12" ht="24" x14ac:dyDescent="0.2">
      <c r="A773" s="102">
        <v>1</v>
      </c>
      <c r="B773" s="219" t="s">
        <v>471</v>
      </c>
      <c r="C773" s="665"/>
      <c r="D773" s="214" t="s">
        <v>14</v>
      </c>
      <c r="E773" s="215">
        <v>300</v>
      </c>
      <c r="F773" s="734"/>
      <c r="G773" s="216"/>
      <c r="H773" s="29"/>
      <c r="I773" s="28"/>
      <c r="J773" s="29"/>
      <c r="K773" s="758"/>
      <c r="L773" s="595"/>
    </row>
    <row r="774" spans="1:12" x14ac:dyDescent="0.2">
      <c r="A774" s="243"/>
      <c r="B774" s="244"/>
      <c r="C774" s="90"/>
      <c r="D774" s="390"/>
      <c r="E774" s="391"/>
      <c r="F774" s="735" t="s">
        <v>88</v>
      </c>
      <c r="G774" s="232"/>
      <c r="H774" s="561"/>
      <c r="I774" s="593">
        <f>SUM(I773:I773)</f>
        <v>0</v>
      </c>
      <c r="J774" s="594">
        <f>SUM(J773:J773)</f>
        <v>0</v>
      </c>
      <c r="K774" s="807">
        <f>SUM(K773:K773)</f>
        <v>0</v>
      </c>
      <c r="L774" s="57"/>
    </row>
    <row r="775" spans="1:12" x14ac:dyDescent="0.2">
      <c r="A775" s="370"/>
      <c r="B775" s="481"/>
      <c r="C775" s="370"/>
      <c r="D775" s="370"/>
      <c r="E775" s="371"/>
      <c r="F775" s="463"/>
      <c r="G775" s="372"/>
      <c r="H775" s="557"/>
      <c r="I775" s="364"/>
      <c r="J775" s="365"/>
      <c r="K775" s="805"/>
      <c r="L775" s="57"/>
    </row>
    <row r="776" spans="1:12" x14ac:dyDescent="0.2">
      <c r="A776" s="93"/>
      <c r="B776" s="230"/>
      <c r="C776" s="93"/>
      <c r="D776" s="93"/>
      <c r="E776" s="114"/>
      <c r="F776" s="652" t="s">
        <v>223</v>
      </c>
      <c r="G776" s="224"/>
      <c r="H776" s="560"/>
      <c r="I776" s="588">
        <v>0</v>
      </c>
      <c r="J776" s="589">
        <v>0</v>
      </c>
      <c r="K776" s="809">
        <v>0</v>
      </c>
      <c r="L776" s="57"/>
    </row>
    <row r="777" spans="1:12" x14ac:dyDescent="0.2">
      <c r="B777" s="256" t="s">
        <v>222</v>
      </c>
      <c r="F777" s="652"/>
      <c r="G777" s="229"/>
      <c r="H777" s="228"/>
      <c r="I777" s="228"/>
      <c r="J777" s="228"/>
      <c r="K777" s="810"/>
    </row>
    <row r="778" spans="1:12" ht="48" x14ac:dyDescent="0.2">
      <c r="B778" s="713" t="s">
        <v>224</v>
      </c>
      <c r="F778" s="652"/>
      <c r="G778" s="229"/>
      <c r="H778" s="228"/>
      <c r="I778" s="228"/>
    </row>
    <row r="779" spans="1:12" x14ac:dyDescent="0.2">
      <c r="F779" s="652"/>
      <c r="G779" s="229"/>
      <c r="H779" s="228"/>
      <c r="I779" s="228"/>
    </row>
    <row r="780" spans="1:12" x14ac:dyDescent="0.2">
      <c r="B780" s="653" t="s">
        <v>516</v>
      </c>
    </row>
    <row r="781" spans="1:12" ht="48" x14ac:dyDescent="0.2">
      <c r="B781" s="824" t="s">
        <v>517</v>
      </c>
    </row>
    <row r="782" spans="1:12" x14ac:dyDescent="0.2">
      <c r="E782" s="1"/>
      <c r="F782" s="653"/>
      <c r="H782" s="1"/>
      <c r="I782" s="1"/>
      <c r="J782" s="1"/>
      <c r="L782" s="1"/>
    </row>
    <row r="783" spans="1:12" x14ac:dyDescent="0.2">
      <c r="E783" s="1"/>
      <c r="F783" s="653"/>
      <c r="H783" s="1"/>
      <c r="I783" s="1"/>
      <c r="J783" s="1"/>
      <c r="L783" s="1"/>
    </row>
    <row r="784" spans="1:12" x14ac:dyDescent="0.2">
      <c r="E784" s="1"/>
      <c r="F784" s="653"/>
      <c r="H784" s="1"/>
      <c r="I784" s="1"/>
      <c r="J784" s="1"/>
      <c r="L784" s="1"/>
    </row>
    <row r="785" spans="5:12" x14ac:dyDescent="0.2">
      <c r="E785" s="1"/>
      <c r="F785" s="653"/>
      <c r="H785" s="1"/>
      <c r="I785" s="1"/>
      <c r="J785" s="1"/>
      <c r="L785" s="1"/>
    </row>
    <row r="786" spans="5:12" x14ac:dyDescent="0.2">
      <c r="E786" s="1"/>
      <c r="F786" s="653"/>
      <c r="H786" s="1"/>
      <c r="I786" s="1"/>
      <c r="J786" s="1"/>
      <c r="L786" s="1"/>
    </row>
    <row r="787" spans="5:12" x14ac:dyDescent="0.2">
      <c r="E787" s="1"/>
      <c r="F787" s="653"/>
      <c r="H787" s="1"/>
      <c r="I787" s="1"/>
      <c r="J787" s="1"/>
      <c r="L787" s="1"/>
    </row>
    <row r="788" spans="5:12" x14ac:dyDescent="0.2">
      <c r="E788" s="1"/>
      <c r="F788" s="653"/>
      <c r="H788" s="1"/>
      <c r="I788" s="1"/>
      <c r="J788" s="1"/>
      <c r="L788" s="1"/>
    </row>
    <row r="789" spans="5:12" x14ac:dyDescent="0.2">
      <c r="E789" s="1"/>
      <c r="F789" s="653"/>
      <c r="H789" s="1"/>
      <c r="I789" s="1"/>
      <c r="J789" s="1"/>
      <c r="L789" s="1"/>
    </row>
    <row r="790" spans="5:12" x14ac:dyDescent="0.2">
      <c r="E790" s="1"/>
      <c r="F790" s="653"/>
      <c r="H790" s="1"/>
      <c r="I790" s="1"/>
      <c r="J790" s="1"/>
      <c r="L790" s="1"/>
    </row>
  </sheetData>
  <mergeCells count="9">
    <mergeCell ref="F358:G358"/>
    <mergeCell ref="F426:G426"/>
    <mergeCell ref="F449:G449"/>
    <mergeCell ref="F477:G477"/>
    <mergeCell ref="F470:G470"/>
    <mergeCell ref="F431:G431"/>
    <mergeCell ref="F368:G368"/>
    <mergeCell ref="F464:G464"/>
    <mergeCell ref="F373:G373"/>
  </mergeCells>
  <pageMargins left="0.44" right="0.43" top="0.39370078740157483" bottom="0.39370078740157483" header="0" footer="0.51181102362204722"/>
  <pageSetup paperSize="9" scale="68" orientation="landscape" horizontalDpi="4294967294" r:id="rId1"/>
  <headerFooter alignWithMargins="0">
    <oddHeader>&amp;C&amp;P</oddHeader>
  </headerFooter>
  <rowBreaks count="29" manualBreakCount="29">
    <brk id="66" max="11" man="1"/>
    <brk id="91" max="11" man="1"/>
    <brk id="128" max="11" man="1"/>
    <brk id="157" max="11" man="1"/>
    <brk id="178" max="11" man="1"/>
    <brk id="201" max="11" man="1"/>
    <brk id="222" max="11" man="1"/>
    <brk id="234" max="11" man="1"/>
    <brk id="253" max="11" man="1"/>
    <brk id="273" max="11" man="1"/>
    <brk id="314" max="11" man="1"/>
    <brk id="325" max="11" man="1"/>
    <brk id="359" max="11" man="1"/>
    <brk id="392" max="11" man="1"/>
    <brk id="427" max="11" man="1"/>
    <brk id="472" max="11" man="1"/>
    <brk id="484" max="11" man="1"/>
    <brk id="511" max="11" man="1"/>
    <brk id="533" max="11" man="1"/>
    <brk id="544" max="11" man="1"/>
    <brk id="555" max="11" man="1"/>
    <brk id="565" max="11" man="1"/>
    <brk id="592" max="11" man="1"/>
    <brk id="603" max="11" man="1"/>
    <brk id="623" max="11" man="1"/>
    <brk id="659" max="11" man="1"/>
    <brk id="692" max="11" man="1"/>
    <brk id="724" max="11" man="1"/>
    <brk id="75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Kawałek</dc:creator>
  <cp:lastModifiedBy>Zbigniew Kawałek</cp:lastModifiedBy>
  <cp:lastPrinted>2016-03-02T11:22:18Z</cp:lastPrinted>
  <dcterms:created xsi:type="dcterms:W3CDTF">2014-01-27T14:03:12Z</dcterms:created>
  <dcterms:modified xsi:type="dcterms:W3CDTF">2016-03-02T11:23:00Z</dcterms:modified>
</cp:coreProperties>
</file>