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480" windowHeight="8115" activeTab="0"/>
  </bookViews>
  <sheets>
    <sheet name="ort" sheetId="1" r:id="rId1"/>
    <sheet name="Arkusz1" sheetId="2" r:id="rId2"/>
  </sheets>
  <definedNames>
    <definedName name="_xlnm.Print_Area" localSheetId="0">'ort'!$A$1:$K$38</definedName>
  </definedNames>
  <calcPr fullCalcOnLoad="1"/>
</workbook>
</file>

<file path=xl/sharedStrings.xml><?xml version="1.0" encoding="utf-8"?>
<sst xmlns="http://schemas.openxmlformats.org/spreadsheetml/2006/main" count="78" uniqueCount="31">
  <si>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</si>
  <si>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</si>
  <si>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</si>
  <si>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</si>
  <si>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</si>
  <si>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</si>
  <si>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</si>
  <si>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</si>
  <si>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</si>
  <si>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</si>
  <si>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</si>
  <si>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>szt.</t>
  </si>
  <si>
    <t>RAZEM</t>
  </si>
  <si>
    <t>1.</t>
  </si>
  <si>
    <t>Wykaz asortymentowo-cenowy</t>
  </si>
  <si>
    <t>Załącznik nr 5 do SIWZ</t>
  </si>
  <si>
    <t>Kable o średnicy 2mm. i długości 750mm. wykonane z plecionki 7 drutów stalowych</t>
  </si>
  <si>
    <t>Zacisk stalowy pozwalający na umocowanie naprężonego kabla</t>
  </si>
  <si>
    <t>Płyty stalowe z otworami do przeprowadzaniu śrub korowych i z zaciskami do przeprowadzania kabli o długości od 110-310mm., 3, 5, 7, 9, 11 otworowa stopniowane co 50 mm.</t>
  </si>
  <si>
    <t>Płyta stalowa, kętarzowa z 3, 5, 7, 9 zaciskami</t>
  </si>
  <si>
    <t>Uwaga: Implanty i instrumentarium wraz z kostką kalibracyjną pozwalającą kontrolować siłę zacisku dostarczane w systemie FLK</t>
  </si>
  <si>
    <t>Przygotowywany in-situ implant w formie żelu poli-N-acetylo-D-glukozaminy służący do wypełniania i naprawy ubytków chrząstki. Podawany poprzez strzykawkę, w procedurze artroskopowej, bezpośrednio do w uszkodzony obszar wypełnia go przywierając do podłoża dzięki właściwościom bio-adhezyjnym i następnie błyskawicznie twardnieje. Stosowany jako samodzielna procedura lub w połączeniu z mikrozłamaniami. Zmniejsza ból i sztywność poprawiając funkcję stawu. Możliwy do zastosowania w różnych schorzeniach stawów w tym również w zaawansowanym stadium choroby zwyrodnieniowej do wypełniania rozległych ubytków.</t>
  </si>
  <si>
    <t>Syntetyczne więzadła stawu kolanowego złożone z części tkanej (umieszczanej w tunelu kostnym) i części z wolnymi włóknami (umieszczanej wewnątrz stawu). Dostępne implanty przystosowane do stosowania łacznie z przeszczepami i bez przeszczepów. Możliwość rekonstrukcji ACL, PCL oraz innych więzadeł w stawie kolanowym. Implanty do ACL w wersji do prawego i do lewego kolana. Rózne średnice implantów umożliwiające dostosowanie do anatomii pacjenta.  </t>
  </si>
  <si>
    <t>tytanowe śruby interferencyjne o tępym gwincie dostosowane do mocowania syntetycznych więzadeł</t>
  </si>
  <si>
    <t>tytanowe skoble przystosowane do mocowania syntetycznych więzadeł</t>
  </si>
  <si>
    <t>Trzpień bezcementowy, krótki przynasadowy,  o przekroju prostokątnym, w kształcie podwójnego stożka w projekcji  AP, z zakończeniem w formie krótkiego cylindra. Pokryty na całej powierzchni okładziną z ceramicznego HA-C. W 10 rozmiarach, od 8-17mm przyrastający co 1mm wyłącznie bocznie i medialnie (stała długość trzpienia), o kącie szyjkowo-trzonowy 126 ° i 133° w wersjach standardowej oraz z offsetem. Trzpień ze stałą długością szyjki. Wszystkie rozmiary trzpienia dostępne z kołnierzem lub bez kołnierza.</t>
  </si>
  <si>
    <t>Implant zatępujący chrząstkę stawową po stronie panewkowej. Wykonany z polimeru poliuretanowo-węglowego. Stosowany samodzielnie lub jako wkladka do panewki bezcementowej.</t>
  </si>
  <si>
    <t>Czasza panewkowa pokryta napyleniem tytanowym i dodatkowo HA przystosowana do poliuretanowo-węglowych wkładek.</t>
  </si>
  <si>
    <t>Głowy metalowe CoCr, dwuelementowe (czasza + wkładka) przystosowane do współpracy z poliuretanowymi wkładkami panewkowymi.</t>
  </si>
  <si>
    <t xml:space="preserve">PAKIET NR 1 - Systemy do złamań okołoprotezowych - płytki kablowe i wzmocnienia więzadłowe
</t>
  </si>
  <si>
    <t>PAKIET NR 2 - Zestaw do endoprotez bezcementowych stawu biodrowego z protezą chrząstki. Żelowe uzupełnienie chrząstki.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</si>
</sst>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[$-415]d\ mmmm\ yyyy"/>
    <numFmt numFmtId="171" formatCode="[$-415]General"/>
    <numFmt numFmtId="172" formatCode="[$-415]0.00"/>
  </numFmts>
  <fonts count="5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3" fillId="0" borderId="0" applyBorder="0" applyProtection="0">
      <alignment/>
    </xf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" fontId="2" fillId="4" borderId="12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9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2" fillId="4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2" fontId="2" fillId="0" borderId="13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171" fontId="48" fillId="0" borderId="22" xfId="44" applyFont="1" applyFill="1" applyBorder="1" applyAlignment="1" applyProtection="1">
      <alignment vertical="top" wrapText="1"/>
      <protection/>
    </xf>
    <xf numFmtId="171" fontId="48" fillId="0" borderId="23" xfId="44" applyFont="1" applyFill="1" applyBorder="1" applyAlignment="1">
      <alignment vertical="top" wrapText="1"/>
    </xf>
    <xf numFmtId="171" fontId="48" fillId="0" borderId="22" xfId="44" applyFont="1" applyFill="1" applyBorder="1" applyAlignment="1">
      <alignment vertical="top"/>
    </xf>
    <xf numFmtId="171" fontId="48" fillId="0" borderId="22" xfId="44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top"/>
    </xf>
    <xf numFmtId="171" fontId="48" fillId="0" borderId="25" xfId="44" applyFont="1" applyFill="1" applyBorder="1" applyAlignment="1">
      <alignment vertical="top" wrapText="1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9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171" fontId="49" fillId="0" borderId="26" xfId="44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center" wrapText="1"/>
    </xf>
    <xf numFmtId="9" fontId="2" fillId="0" borderId="26" xfId="0" applyNumberFormat="1" applyFont="1" applyFill="1" applyBorder="1" applyAlignment="1">
      <alignment horizontal="center" vertical="center" wrapText="1"/>
    </xf>
    <xf numFmtId="171" fontId="48" fillId="0" borderId="23" xfId="44" applyFont="1" applyFill="1" applyBorder="1" applyAlignment="1" applyProtection="1">
      <alignment vertical="top" wrapText="1"/>
      <protection/>
    </xf>
    <xf numFmtId="0" fontId="10" fillId="0" borderId="0" xfId="0" applyFont="1" applyAlignment="1">
      <alignment vertical="top"/>
    </xf>
    <xf numFmtId="0" fontId="3" fillId="0" borderId="20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3" xfId="55"/>
    <cellStyle name="Normalny 4" xfId="56"/>
    <cellStyle name="Normalny 5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workbookViewId="0" topLeftCell="A31">
      <selection activeCell="G22" sqref="G22"/>
    </sheetView>
  </sheetViews>
  <sheetFormatPr defaultColWidth="9.140625" defaultRowHeight="15"/>
  <cols>
    <col min="1" max="1" width="3.140625" style="0" customWidth="1"/>
    <col min="2" max="2" width="46.8515625" style="0" customWidth="1"/>
    <col min="3" max="3" width="11.140625" style="0" customWidth="1"/>
    <col min="4" max="4" width="4.421875" style="0" customWidth="1"/>
    <col min="5" max="5" width="8.421875" style="0" customWidth="1"/>
    <col min="6" max="6" width="12.8515625" style="0" customWidth="1"/>
    <col min="7" max="7" width="6.421875" style="0" customWidth="1"/>
    <col min="8" max="8" width="11.8515625" style="0" customWidth="1"/>
    <col min="9" max="9" width="12.8515625" style="0" customWidth="1"/>
    <col min="10" max="10" width="11.00390625" style="0" bestFit="1" customWidth="1"/>
    <col min="11" max="11" width="10.28125" style="0" customWidth="1"/>
    <col min="25" max="25" width="18.28125" style="0" customWidth="1"/>
  </cols>
  <sheetData>
    <row r="1" spans="1:9" ht="15.75">
      <c r="A1" s="62" t="s">
        <v>14</v>
      </c>
      <c r="B1" s="62"/>
      <c r="C1" s="62"/>
      <c r="I1" t="s">
        <v>15</v>
      </c>
    </row>
    <row r="2" spans="1:3" ht="15.75">
      <c r="A2" s="27"/>
      <c r="B2" s="27"/>
      <c r="C2" s="27"/>
    </row>
    <row r="3" spans="1:3" ht="15.75">
      <c r="A3" s="27"/>
      <c r="B3" s="27"/>
      <c r="C3" s="27"/>
    </row>
    <row r="4" spans="1:3" ht="15.75">
      <c r="A4" s="27"/>
      <c r="B4" s="27"/>
      <c r="C4" s="27"/>
    </row>
    <row r="5" spans="1:3" ht="15.75">
      <c r="A5" s="27"/>
      <c r="B5" s="18" t="s">
        <v>29</v>
      </c>
      <c r="C5" s="27"/>
    </row>
    <row r="6" spans="1:11" ht="16.5" thickBot="1">
      <c r="A6" s="12"/>
      <c r="B6" s="13"/>
      <c r="C6" s="12"/>
      <c r="D6" s="12"/>
      <c r="E6" s="12"/>
      <c r="F6" s="37"/>
      <c r="G6" s="12"/>
      <c r="H6" s="12"/>
      <c r="I6" s="36"/>
      <c r="J6" s="12"/>
      <c r="K6" s="12"/>
    </row>
    <row r="7" spans="1:11" ht="45.75" thickBot="1">
      <c r="A7" s="34" t="s">
        <v>0</v>
      </c>
      <c r="B7" s="35" t="s">
        <v>1</v>
      </c>
      <c r="C7" s="33" t="s">
        <v>2</v>
      </c>
      <c r="D7" s="5" t="s">
        <v>3</v>
      </c>
      <c r="E7" s="5" t="s">
        <v>4</v>
      </c>
      <c r="F7" s="5" t="s">
        <v>5</v>
      </c>
      <c r="G7" s="6" t="s">
        <v>6</v>
      </c>
      <c r="H7" s="6" t="s">
        <v>7</v>
      </c>
      <c r="I7" s="5" t="s">
        <v>8</v>
      </c>
      <c r="J7" s="5" t="s">
        <v>9</v>
      </c>
      <c r="K7" s="5" t="s">
        <v>10</v>
      </c>
    </row>
    <row r="8" spans="1:11" ht="22.5" customHeight="1">
      <c r="A8" s="44">
        <v>1</v>
      </c>
      <c r="B8" s="41" t="s">
        <v>16</v>
      </c>
      <c r="C8" s="1">
        <v>10</v>
      </c>
      <c r="D8" s="1" t="s">
        <v>11</v>
      </c>
      <c r="E8" s="8">
        <v>0</v>
      </c>
      <c r="F8" s="9">
        <v>0</v>
      </c>
      <c r="G8" s="2">
        <v>0.08</v>
      </c>
      <c r="H8" s="9">
        <f>F8*G8</f>
        <v>0</v>
      </c>
      <c r="I8" s="9">
        <f>F8+H8</f>
        <v>0</v>
      </c>
      <c r="J8" s="1"/>
      <c r="K8" s="1"/>
    </row>
    <row r="9" spans="1:11" ht="15">
      <c r="A9" s="44">
        <v>2</v>
      </c>
      <c r="B9" s="42" t="s">
        <v>17</v>
      </c>
      <c r="C9" s="1">
        <v>10</v>
      </c>
      <c r="D9" s="1" t="s">
        <v>11</v>
      </c>
      <c r="E9" s="8">
        <v>0</v>
      </c>
      <c r="F9" s="9">
        <v>0</v>
      </c>
      <c r="G9" s="2">
        <v>0.08</v>
      </c>
      <c r="H9" s="9">
        <f>F9*G9</f>
        <v>0</v>
      </c>
      <c r="I9" s="9">
        <f>F9+H9</f>
        <v>0</v>
      </c>
      <c r="J9" s="1"/>
      <c r="K9" s="1"/>
    </row>
    <row r="10" spans="1:11" ht="33.75" customHeight="1">
      <c r="A10" s="44">
        <v>3</v>
      </c>
      <c r="B10" s="43" t="s">
        <v>18</v>
      </c>
      <c r="C10" s="1">
        <v>5</v>
      </c>
      <c r="D10" s="1" t="s">
        <v>11</v>
      </c>
      <c r="E10" s="8">
        <v>0</v>
      </c>
      <c r="F10" s="9">
        <v>0</v>
      </c>
      <c r="G10" s="2">
        <v>0.08</v>
      </c>
      <c r="H10" s="9">
        <f>F10*G10</f>
        <v>0</v>
      </c>
      <c r="I10" s="9">
        <f>F10+H10</f>
        <v>0</v>
      </c>
      <c r="J10" s="1"/>
      <c r="K10" s="1"/>
    </row>
    <row r="11" spans="1:11" ht="15.75" thickBot="1">
      <c r="A11" s="46">
        <v>4</v>
      </c>
      <c r="B11" s="47" t="s">
        <v>19</v>
      </c>
      <c r="C11" s="29">
        <v>5</v>
      </c>
      <c r="D11" s="29" t="s">
        <v>11</v>
      </c>
      <c r="E11" s="48">
        <v>0</v>
      </c>
      <c r="F11" s="9">
        <v>0</v>
      </c>
      <c r="G11" s="7">
        <v>0.08</v>
      </c>
      <c r="H11" s="49">
        <f>F11*G11</f>
        <v>0</v>
      </c>
      <c r="I11" s="49">
        <f>F11+H11</f>
        <v>0</v>
      </c>
      <c r="J11" s="1"/>
      <c r="K11" s="1"/>
    </row>
    <row r="12" spans="1:9" ht="15.75" thickBot="1">
      <c r="A12" s="59" t="s">
        <v>12</v>
      </c>
      <c r="B12" s="60"/>
      <c r="C12" s="60"/>
      <c r="D12" s="60"/>
      <c r="E12" s="61"/>
      <c r="F12" s="50">
        <f>SUM(F8:F11)</f>
        <v>0</v>
      </c>
      <c r="G12" s="51">
        <v>0.08</v>
      </c>
      <c r="H12" s="52">
        <f>SUM(H8:H11)</f>
        <v>0</v>
      </c>
      <c r="I12" s="53">
        <f>SUM(I8:I11)</f>
        <v>0</v>
      </c>
    </row>
    <row r="13" spans="1:9" ht="15">
      <c r="A13" s="20"/>
      <c r="B13" s="20"/>
      <c r="C13" s="20"/>
      <c r="D13" s="20"/>
      <c r="E13" s="20"/>
      <c r="F13" s="25"/>
      <c r="G13" s="26"/>
      <c r="H13" s="25"/>
      <c r="I13" s="25"/>
    </row>
    <row r="14" spans="1:9" ht="15">
      <c r="A14" s="20"/>
      <c r="B14" s="45" t="s">
        <v>20</v>
      </c>
      <c r="C14" s="20"/>
      <c r="D14" s="20"/>
      <c r="E14" s="20"/>
      <c r="F14" s="25"/>
      <c r="G14" s="26"/>
      <c r="H14" s="25"/>
      <c r="I14" s="25"/>
    </row>
    <row r="15" ht="15.75" thickBot="1">
      <c r="B15" s="30"/>
    </row>
    <row r="16" spans="1:11" ht="45.75" thickBot="1">
      <c r="A16" s="32" t="s">
        <v>0</v>
      </c>
      <c r="B16" s="19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6" t="s">
        <v>6</v>
      </c>
      <c r="H16" s="6" t="s">
        <v>7</v>
      </c>
      <c r="I16" s="5" t="s">
        <v>8</v>
      </c>
      <c r="J16" s="5" t="s">
        <v>9</v>
      </c>
      <c r="K16" s="5" t="s">
        <v>10</v>
      </c>
    </row>
    <row r="17" spans="1:11" ht="90">
      <c r="A17" s="11">
        <v>1</v>
      </c>
      <c r="B17" s="43" t="s">
        <v>22</v>
      </c>
      <c r="C17" s="3">
        <v>10</v>
      </c>
      <c r="D17" s="3" t="s">
        <v>11</v>
      </c>
      <c r="E17" s="24">
        <v>0</v>
      </c>
      <c r="F17" s="9">
        <v>0</v>
      </c>
      <c r="G17" s="4">
        <v>0.08</v>
      </c>
      <c r="H17" s="9">
        <f>F17*G17</f>
        <v>0</v>
      </c>
      <c r="I17" s="9">
        <f>F17+H17</f>
        <v>0</v>
      </c>
      <c r="J17" s="3"/>
      <c r="K17" s="3"/>
    </row>
    <row r="18" spans="1:11" ht="22.5">
      <c r="A18" s="11">
        <v>2</v>
      </c>
      <c r="B18" s="43" t="s">
        <v>23</v>
      </c>
      <c r="C18" s="1">
        <v>20</v>
      </c>
      <c r="D18" s="1" t="s">
        <v>11</v>
      </c>
      <c r="E18" s="24">
        <v>0</v>
      </c>
      <c r="F18" s="9">
        <v>0</v>
      </c>
      <c r="G18" s="2">
        <v>0.08</v>
      </c>
      <c r="H18" s="9">
        <f>F18*G18</f>
        <v>0</v>
      </c>
      <c r="I18" s="9">
        <f>F18+H18</f>
        <v>0</v>
      </c>
      <c r="J18" s="1"/>
      <c r="K18" s="3"/>
    </row>
    <row r="19" spans="1:11" ht="23.25" thickBot="1">
      <c r="A19" s="39">
        <v>3</v>
      </c>
      <c r="B19" s="47" t="s">
        <v>24</v>
      </c>
      <c r="C19" s="29">
        <v>10</v>
      </c>
      <c r="D19" s="29" t="s">
        <v>11</v>
      </c>
      <c r="E19" s="38">
        <v>0</v>
      </c>
      <c r="F19" s="9">
        <v>0</v>
      </c>
      <c r="G19" s="7">
        <v>0.08</v>
      </c>
      <c r="H19" s="49">
        <f>F19*G19</f>
        <v>0</v>
      </c>
      <c r="I19" s="49">
        <f>F19+H19</f>
        <v>0</v>
      </c>
      <c r="J19" s="1"/>
      <c r="K19" s="3"/>
    </row>
    <row r="20" spans="1:11" ht="15.75" thickBot="1">
      <c r="A20" s="59" t="s">
        <v>12</v>
      </c>
      <c r="B20" s="63"/>
      <c r="C20" s="63"/>
      <c r="D20" s="63"/>
      <c r="E20" s="64"/>
      <c r="F20" s="17">
        <f>SUM(F17:F19)</f>
        <v>0</v>
      </c>
      <c r="G20" s="14">
        <v>0.08</v>
      </c>
      <c r="H20" s="15">
        <f>SUM(H17:H19)</f>
        <v>0</v>
      </c>
      <c r="I20" s="16">
        <f>SUM(I17:I19)</f>
        <v>0</v>
      </c>
      <c r="J20" s="10"/>
      <c r="K20" s="10"/>
    </row>
    <row r="21" spans="1:11" ht="15">
      <c r="A21" s="20"/>
      <c r="B21" s="21"/>
      <c r="C21" s="21"/>
      <c r="D21" s="21"/>
      <c r="E21" s="21"/>
      <c r="F21" s="22"/>
      <c r="G21" s="23"/>
      <c r="H21" s="22"/>
      <c r="I21" s="22"/>
      <c r="J21" s="10"/>
      <c r="K21" s="10"/>
    </row>
    <row r="22" spans="1:11" ht="15">
      <c r="A22" s="20"/>
      <c r="B22" s="21"/>
      <c r="C22" s="21"/>
      <c r="D22" s="21"/>
      <c r="E22" s="21"/>
      <c r="F22" s="22"/>
      <c r="G22" s="23"/>
      <c r="H22" s="22"/>
      <c r="I22" s="22"/>
      <c r="J22" s="10"/>
      <c r="K22" s="10"/>
    </row>
    <row r="23" spans="1:11" ht="15">
      <c r="A23" s="20"/>
      <c r="B23" s="21"/>
      <c r="C23" s="21"/>
      <c r="D23" s="21"/>
      <c r="E23" s="21"/>
      <c r="F23" s="22"/>
      <c r="G23" s="23"/>
      <c r="H23" s="22"/>
      <c r="I23" s="22"/>
      <c r="J23" s="10"/>
      <c r="K23" s="10"/>
    </row>
    <row r="24" spans="1:11" ht="15">
      <c r="A24" s="20"/>
      <c r="B24" s="21"/>
      <c r="C24" s="21"/>
      <c r="D24" s="21"/>
      <c r="E24" s="21"/>
      <c r="F24" s="22"/>
      <c r="G24" s="23"/>
      <c r="H24" s="22"/>
      <c r="I24" s="22"/>
      <c r="J24" s="10"/>
      <c r="K24" s="10"/>
    </row>
    <row r="25" spans="2:9" ht="15.75">
      <c r="B25" s="58" t="s">
        <v>30</v>
      </c>
      <c r="C25" s="31"/>
      <c r="D25" s="31"/>
      <c r="E25" s="31"/>
      <c r="F25" s="31"/>
      <c r="G25" s="31"/>
      <c r="H25" s="31"/>
      <c r="I25" s="31"/>
    </row>
    <row r="26" ht="15.75" thickBot="1">
      <c r="B26" s="30"/>
    </row>
    <row r="27" spans="1:11" ht="45.75" thickBot="1">
      <c r="A27" s="32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6" t="s">
        <v>6</v>
      </c>
      <c r="H27" s="6" t="s">
        <v>7</v>
      </c>
      <c r="I27" s="5" t="s">
        <v>8</v>
      </c>
      <c r="J27" s="5" t="s">
        <v>9</v>
      </c>
      <c r="K27" s="5" t="s">
        <v>10</v>
      </c>
    </row>
    <row r="28" spans="1:11" ht="101.25">
      <c r="A28" s="11">
        <v>1</v>
      </c>
      <c r="B28" s="57" t="s">
        <v>25</v>
      </c>
      <c r="C28" s="3">
        <v>25</v>
      </c>
      <c r="D28" s="3" t="s">
        <v>11</v>
      </c>
      <c r="E28" s="24">
        <v>0</v>
      </c>
      <c r="F28" s="9">
        <v>0</v>
      </c>
      <c r="G28" s="4">
        <v>0.08</v>
      </c>
      <c r="H28" s="9">
        <f>F28*G28</f>
        <v>0</v>
      </c>
      <c r="I28" s="9">
        <f>F28+H28</f>
        <v>0</v>
      </c>
      <c r="J28" s="3"/>
      <c r="K28" s="3"/>
    </row>
    <row r="29" spans="1:11" ht="33.75">
      <c r="A29" s="11">
        <v>2</v>
      </c>
      <c r="B29" s="40" t="s">
        <v>26</v>
      </c>
      <c r="C29" s="3">
        <v>25</v>
      </c>
      <c r="D29" s="3" t="s">
        <v>11</v>
      </c>
      <c r="E29" s="24">
        <v>0</v>
      </c>
      <c r="F29" s="9">
        <v>0</v>
      </c>
      <c r="G29" s="4">
        <v>0.08</v>
      </c>
      <c r="H29" s="9">
        <f>F29*G29</f>
        <v>0</v>
      </c>
      <c r="I29" s="9">
        <f>F29+H29</f>
        <v>0</v>
      </c>
      <c r="J29" s="3"/>
      <c r="K29" s="3"/>
    </row>
    <row r="30" spans="1:11" ht="33.75">
      <c r="A30" s="11">
        <v>3</v>
      </c>
      <c r="B30" s="40" t="s">
        <v>27</v>
      </c>
      <c r="C30" s="1">
        <v>5</v>
      </c>
      <c r="D30" s="1" t="s">
        <v>11</v>
      </c>
      <c r="E30" s="24">
        <v>0</v>
      </c>
      <c r="F30" s="9">
        <v>0</v>
      </c>
      <c r="G30" s="2">
        <v>0.08</v>
      </c>
      <c r="H30" s="9">
        <f>F30*G30</f>
        <v>0</v>
      </c>
      <c r="I30" s="9">
        <f>F30+H30</f>
        <v>0</v>
      </c>
      <c r="J30" s="1"/>
      <c r="K30" s="3"/>
    </row>
    <row r="31" spans="1:11" ht="34.5" thickBot="1">
      <c r="A31" s="39">
        <v>4</v>
      </c>
      <c r="B31" s="40" t="s">
        <v>28</v>
      </c>
      <c r="C31" s="29">
        <v>25</v>
      </c>
      <c r="D31" s="29" t="s">
        <v>11</v>
      </c>
      <c r="E31" s="38">
        <v>0</v>
      </c>
      <c r="F31" s="9">
        <v>0</v>
      </c>
      <c r="G31" s="7">
        <v>0.08</v>
      </c>
      <c r="H31" s="49">
        <f>F31*G31</f>
        <v>0</v>
      </c>
      <c r="I31" s="49">
        <f>F31+H31</f>
        <v>0</v>
      </c>
      <c r="J31" s="1"/>
      <c r="K31" s="3"/>
    </row>
    <row r="32" spans="1:11" ht="15.75" thickBot="1">
      <c r="A32" s="59" t="s">
        <v>12</v>
      </c>
      <c r="B32" s="63"/>
      <c r="C32" s="63"/>
      <c r="D32" s="63"/>
      <c r="E32" s="64"/>
      <c r="F32" s="17">
        <f>SUM(F28:F31)</f>
        <v>0</v>
      </c>
      <c r="G32" s="14">
        <v>0.08</v>
      </c>
      <c r="H32" s="15">
        <f>SUM(H28:H31)</f>
        <v>0</v>
      </c>
      <c r="I32" s="16">
        <f>SUM(I28:I31)</f>
        <v>0</v>
      </c>
      <c r="J32" s="10"/>
      <c r="K32" s="10"/>
    </row>
    <row r="33" spans="1:11" ht="15">
      <c r="A33" s="20"/>
      <c r="B33" s="21"/>
      <c r="C33" s="21"/>
      <c r="D33" s="21"/>
      <c r="E33" s="21"/>
      <c r="F33" s="22"/>
      <c r="G33" s="23"/>
      <c r="H33" s="22"/>
      <c r="I33" s="22"/>
      <c r="J33" s="10"/>
      <c r="K33" s="10"/>
    </row>
    <row r="34" spans="1:11" ht="16.5" thickBot="1">
      <c r="A34" s="12"/>
      <c r="B34" s="13"/>
      <c r="C34" s="12"/>
      <c r="D34" s="12"/>
      <c r="E34" s="12"/>
      <c r="F34" s="37"/>
      <c r="G34" s="12"/>
      <c r="H34" s="12"/>
      <c r="I34" s="36"/>
      <c r="J34" s="12"/>
      <c r="K34" s="12"/>
    </row>
    <row r="35" spans="1:11" ht="45.75" thickBot="1">
      <c r="A35" s="34" t="s">
        <v>0</v>
      </c>
      <c r="B35" s="35" t="s">
        <v>1</v>
      </c>
      <c r="C35" s="33" t="s">
        <v>2</v>
      </c>
      <c r="D35" s="5" t="s">
        <v>3</v>
      </c>
      <c r="E35" s="5" t="s">
        <v>4</v>
      </c>
      <c r="F35" s="5" t="s">
        <v>5</v>
      </c>
      <c r="G35" s="6" t="s">
        <v>6</v>
      </c>
      <c r="H35" s="6" t="s">
        <v>7</v>
      </c>
      <c r="I35" s="5" t="s">
        <v>8</v>
      </c>
      <c r="J35" s="5" t="s">
        <v>9</v>
      </c>
      <c r="K35" s="5" t="s">
        <v>10</v>
      </c>
    </row>
    <row r="36" spans="1:11" ht="153" customHeight="1" thickBot="1">
      <c r="A36" s="28" t="s">
        <v>13</v>
      </c>
      <c r="B36" s="54" t="s">
        <v>21</v>
      </c>
      <c r="C36" s="55">
        <v>10</v>
      </c>
      <c r="D36" s="55" t="s">
        <v>11</v>
      </c>
      <c r="E36" s="48">
        <v>0</v>
      </c>
      <c r="F36" s="49">
        <v>0</v>
      </c>
      <c r="G36" s="56">
        <v>0.08</v>
      </c>
      <c r="H36" s="49">
        <f>F36*G36</f>
        <v>0</v>
      </c>
      <c r="I36" s="49">
        <f>F36+H36</f>
        <v>0</v>
      </c>
      <c r="J36" s="3"/>
      <c r="K36" s="3"/>
    </row>
    <row r="37" spans="1:9" ht="15.75" thickBot="1">
      <c r="A37" s="59" t="s">
        <v>12</v>
      </c>
      <c r="B37" s="60"/>
      <c r="C37" s="60"/>
      <c r="D37" s="60"/>
      <c r="E37" s="61"/>
      <c r="F37" s="50">
        <f>SUM(F36:F36)</f>
        <v>0</v>
      </c>
      <c r="G37" s="51">
        <v>0.08</v>
      </c>
      <c r="H37" s="52">
        <f>SUM(H36:H36)</f>
        <v>0</v>
      </c>
      <c r="I37" s="53">
        <f>SUM(I36:I36)</f>
        <v>0</v>
      </c>
    </row>
  </sheetData>
  <sheetProtection/>
  <mergeCells count="5">
    <mergeCell ref="A37:E37"/>
    <mergeCell ref="A1:C1"/>
    <mergeCell ref="A12:E12"/>
    <mergeCell ref="A20:E20"/>
    <mergeCell ref="A32:E32"/>
  </mergeCells>
  <printOptions/>
  <pageMargins left="0.2755905511811024" right="0.1968503937007874" top="0.3937007874015748" bottom="0.35433070866141736" header="0.15748031496062992" footer="0.15748031496062992"/>
  <pageSetup horizontalDpi="600" verticalDpi="600" orientation="landscape" paperSize="9" r:id="rId1"/>
  <headerFooter>
    <oddHeader>&amp;L&amp;9sprawa numer P/52/08/2014/ORT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2014-09-24T10:32:47Z</cp:lastPrinted>
  <dcterms:created xsi:type="dcterms:W3CDTF">2012-01-20T10:00:29Z</dcterms:created>
  <dcterms:modified xsi:type="dcterms:W3CDTF">2014-09-29T07:02:17Z</dcterms:modified>
  <cp:category/>
  <cp:version/>
  <cp:contentType/>
  <cp:contentStatus/>
</cp:coreProperties>
</file>