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4485" windowWidth="19035" windowHeight="54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'Arkusz1'!$A$1:$J$56</definedName>
  </definedNames>
  <calcPr fullCalcOnLoad="1"/>
</workbook>
</file>

<file path=xl/sharedStrings.xml><?xml version="1.0" encoding="utf-8"?>
<sst xmlns="http://schemas.openxmlformats.org/spreadsheetml/2006/main" count="121" uniqueCount="38">
  <si>
    <t>Lp</t>
  </si>
  <si>
    <t>J.m.</t>
  </si>
  <si>
    <t>% VAT</t>
  </si>
  <si>
    <t>Vinorelbina kaps.miękkie 20 mg x 1</t>
  </si>
  <si>
    <t>Vinorelbina kaps.miękkie 30 mg x 1</t>
  </si>
  <si>
    <t>Acidum zoledronicum koncentrat do sporządzania roztworu do infuzji 4mg/5ml</t>
  </si>
  <si>
    <t>Pegfilgrastim roztwór do wstrzykiwań, 6 mg/0,6 ml</t>
  </si>
  <si>
    <t>Lipegfilgrastimum roztwór do wstrzykiwań, 6 mg/0,6 ml x1 amp</t>
  </si>
  <si>
    <t>Ibandronic acid roztwór do wstrzykiwań3mg/3ml amp.-strz. 5 ml</t>
  </si>
  <si>
    <t xml:space="preserve">Pakiet nr 6 </t>
  </si>
  <si>
    <t>Pakiet nr 1 chemioterapia</t>
  </si>
  <si>
    <t>Pakiet nr 2 chemioterapia</t>
  </si>
  <si>
    <t>Pakiet nr 3 chemioterapia</t>
  </si>
  <si>
    <t>Pakiet nr 4 chemioterapia</t>
  </si>
  <si>
    <t>Pakiet nr 5 chemioterapia</t>
  </si>
  <si>
    <t xml:space="preserve">Pakiet nr 7 </t>
  </si>
  <si>
    <t xml:space="preserve">Pakiet nr 8 </t>
  </si>
  <si>
    <t>op</t>
  </si>
  <si>
    <t>prop ilość</t>
  </si>
  <si>
    <t>cena netto</t>
  </si>
  <si>
    <t>cena brutto</t>
  </si>
  <si>
    <t>wartość brutto</t>
  </si>
  <si>
    <t>wartość netto</t>
  </si>
  <si>
    <t>Doxorubicyna liposomalna, niepegylowana proszek, dyspersja i rozpuszczalnik do sporządzania koncentratu dyspersji do infuzji (proszek i składniki do sporządzania koncentratu dyspersji liposomalnej do infuzji), 50 mg x 2 zestawy a 3 fiolki</t>
  </si>
  <si>
    <t xml:space="preserve">Ceftriaxone proszek  do sporządzania roztworu do wstrzyknięć im.i infuzji iv. 2 g </t>
  </si>
  <si>
    <t>fiol</t>
  </si>
  <si>
    <t>Fenoterol hydrobromide+Ipratropium (0,5mg+0,25mg) /ml roztwór do inhalacji -  20 ml</t>
  </si>
  <si>
    <t>Dexametasone tabl. 1 mg x 20</t>
  </si>
  <si>
    <t>Naproxen tabl. 250 mg x 50</t>
  </si>
  <si>
    <t>Cefotaksym proszek do sporządzenia roztworu do do wstrz im.iv. 1g</t>
  </si>
  <si>
    <t>Mesalazine tabl.o przedłuż.uwalnianiu 500 mg x 100</t>
  </si>
  <si>
    <t xml:space="preserve">Pakiet nr 9 </t>
  </si>
  <si>
    <t>Denosumab roztwór do wstrzykiwań60mg/ml x 1amp.strz.</t>
  </si>
  <si>
    <t>Załącznik nr 5 do SIWZ</t>
  </si>
  <si>
    <t>Nazwa handlowa</t>
  </si>
  <si>
    <t>fl</t>
  </si>
  <si>
    <t xml:space="preserve">                                Formularz asortymentowo-cenowy</t>
  </si>
  <si>
    <t>Suchy blok grzewczy do przygotowania leku dostarczony bezpłatnie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</si>
</sst>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0.0000000"/>
    <numFmt numFmtId="169" formatCode="0.00000000"/>
    <numFmt numFmtId="170" formatCode="0.000000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9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2"/>
    </font>
    <font>
      <sz val="11"/>
      <name val="MS Sans Serif"/>
      <family val="2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5">
    <xf numFmtId="0" fontId="0" fillId="0" borderId="0" xfId="0" applyAlignment="1">
      <alignment/>
    </xf>
    <xf numFmtId="2" fontId="19" fillId="0" borderId="0" xfId="0" applyNumberFormat="1" applyFont="1" applyAlignment="1">
      <alignment/>
    </xf>
    <xf numFmtId="0" fontId="0" fillId="0" borderId="0" xfId="0" applyBorder="1" applyAlignment="1">
      <alignment/>
    </xf>
    <xf numFmtId="2" fontId="19" fillId="0" borderId="0" xfId="0" applyNumberFormat="1" applyFont="1" applyFill="1" applyBorder="1" applyAlignment="1">
      <alignment/>
    </xf>
    <xf numFmtId="0" fontId="22" fillId="7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left" vertical="center" wrapText="1"/>
    </xf>
    <xf numFmtId="0" fontId="23" fillId="7" borderId="10" xfId="0" applyNumberFormat="1" applyFont="1" applyFill="1" applyBorder="1" applyAlignment="1">
      <alignment horizontal="center" vertical="center" wrapText="1"/>
    </xf>
    <xf numFmtId="0" fontId="23" fillId="7" borderId="10" xfId="42" applyNumberFormat="1" applyFont="1" applyFill="1" applyBorder="1" applyAlignment="1">
      <alignment horizontal="center" vertical="center" wrapText="1"/>
    </xf>
    <xf numFmtId="1" fontId="23" fillId="7" borderId="10" xfId="42" applyNumberFormat="1" applyFont="1" applyFill="1" applyBorder="1" applyAlignment="1">
      <alignment horizontal="center" vertical="center" wrapText="1"/>
    </xf>
    <xf numFmtId="2" fontId="23" fillId="7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2" fontId="23" fillId="0" borderId="1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0" fontId="22" fillId="0" borderId="10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/>
    </xf>
    <xf numFmtId="1" fontId="22" fillId="0" borderId="10" xfId="42" applyNumberFormat="1" applyFont="1" applyFill="1" applyBorder="1" applyAlignment="1">
      <alignment horizontal="center"/>
    </xf>
    <xf numFmtId="1" fontId="22" fillId="0" borderId="10" xfId="42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left"/>
    </xf>
    <xf numFmtId="1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vertical="center"/>
    </xf>
    <xf numFmtId="2" fontId="22" fillId="0" borderId="10" xfId="0" applyNumberFormat="1" applyFont="1" applyBorder="1" applyAlignment="1">
      <alignment vertical="center"/>
    </xf>
    <xf numFmtId="2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60" zoomScalePageLayoutView="0" workbookViewId="0" topLeftCell="A1">
      <selection activeCell="N20" sqref="N20"/>
    </sheetView>
  </sheetViews>
  <sheetFormatPr defaultColWidth="9.00390625" defaultRowHeight="12.75"/>
  <cols>
    <col min="1" max="1" width="9.375" style="0" customWidth="1"/>
    <col min="2" max="2" width="67.875" style="0" customWidth="1"/>
    <col min="3" max="3" width="53.375" style="0" customWidth="1"/>
    <col min="4" max="4" width="14.625" style="0" customWidth="1"/>
    <col min="5" max="5" width="15.625" style="0" customWidth="1"/>
    <col min="6" max="6" width="14.125" style="0" customWidth="1"/>
    <col min="7" max="7" width="15.25390625" style="0" customWidth="1"/>
    <col min="8" max="8" width="15.75390625" style="0" customWidth="1"/>
    <col min="9" max="9" width="19.875" style="0" customWidth="1"/>
    <col min="10" max="10" width="20.375" style="0" customWidth="1"/>
  </cols>
  <sheetData>
    <row r="1" spans="3:9" ht="15">
      <c r="C1" s="30" t="s">
        <v>36</v>
      </c>
      <c r="I1" s="12" t="s">
        <v>33</v>
      </c>
    </row>
    <row r="4" spans="1:10" ht="15">
      <c r="A4" s="4" t="s">
        <v>0</v>
      </c>
      <c r="B4" s="5" t="s">
        <v>10</v>
      </c>
      <c r="C4" s="5" t="s">
        <v>34</v>
      </c>
      <c r="D4" s="6" t="s">
        <v>1</v>
      </c>
      <c r="E4" s="7" t="s">
        <v>2</v>
      </c>
      <c r="F4" s="8" t="s">
        <v>18</v>
      </c>
      <c r="G4" s="9" t="s">
        <v>19</v>
      </c>
      <c r="H4" s="9" t="s">
        <v>20</v>
      </c>
      <c r="I4" s="9" t="s">
        <v>22</v>
      </c>
      <c r="J4" s="9" t="s">
        <v>21</v>
      </c>
    </row>
    <row r="5" spans="1:10" ht="14.25">
      <c r="A5" s="10">
        <v>1</v>
      </c>
      <c r="B5" s="10" t="s">
        <v>3</v>
      </c>
      <c r="C5" s="10"/>
      <c r="D5" s="10" t="s">
        <v>17</v>
      </c>
      <c r="E5" s="10">
        <v>8</v>
      </c>
      <c r="F5" s="10">
        <v>50</v>
      </c>
      <c r="G5" s="11">
        <f>H5/1.08</f>
        <v>0</v>
      </c>
      <c r="H5" s="11">
        <v>0</v>
      </c>
      <c r="I5" s="11">
        <f>F5*G5</f>
        <v>0</v>
      </c>
      <c r="J5" s="11">
        <f>F5*H5</f>
        <v>0</v>
      </c>
    </row>
    <row r="6" spans="1:10" ht="14.25">
      <c r="A6" s="10">
        <v>2</v>
      </c>
      <c r="B6" s="10" t="s">
        <v>4</v>
      </c>
      <c r="C6" s="10"/>
      <c r="D6" s="10" t="s">
        <v>17</v>
      </c>
      <c r="E6" s="10">
        <v>8</v>
      </c>
      <c r="F6" s="10">
        <v>40</v>
      </c>
      <c r="G6" s="11">
        <f>H6/1.08</f>
        <v>0</v>
      </c>
      <c r="H6" s="11">
        <v>0</v>
      </c>
      <c r="I6" s="11">
        <f>F6*G6</f>
        <v>0</v>
      </c>
      <c r="J6" s="11">
        <f>F6*H6</f>
        <v>0</v>
      </c>
    </row>
    <row r="7" spans="1:10" ht="15">
      <c r="A7" s="10"/>
      <c r="B7" s="10"/>
      <c r="C7" s="10"/>
      <c r="D7" s="10"/>
      <c r="E7" s="10"/>
      <c r="F7" s="10"/>
      <c r="G7" s="10"/>
      <c r="H7" s="10"/>
      <c r="I7" s="13">
        <f>SUM(I5:I6)</f>
        <v>0</v>
      </c>
      <c r="J7" s="13">
        <f>SUM(J5:J6)</f>
        <v>0</v>
      </c>
    </row>
    <row r="8" spans="1:10" ht="14.25">
      <c r="A8" s="12"/>
      <c r="B8" s="12"/>
      <c r="C8" s="12"/>
      <c r="D8" s="12"/>
      <c r="E8" s="12"/>
      <c r="F8" s="12"/>
      <c r="G8" s="12"/>
      <c r="H8" s="12"/>
      <c r="I8" s="14"/>
      <c r="J8" s="14"/>
    </row>
    <row r="9" spans="1:10" ht="15">
      <c r="A9" s="4" t="s">
        <v>0</v>
      </c>
      <c r="B9" s="5" t="s">
        <v>11</v>
      </c>
      <c r="C9" s="5" t="s">
        <v>34</v>
      </c>
      <c r="D9" s="6" t="s">
        <v>1</v>
      </c>
      <c r="E9" s="7" t="s">
        <v>2</v>
      </c>
      <c r="F9" s="8" t="s">
        <v>18</v>
      </c>
      <c r="G9" s="9" t="s">
        <v>19</v>
      </c>
      <c r="H9" s="9" t="s">
        <v>20</v>
      </c>
      <c r="I9" s="9" t="s">
        <v>22</v>
      </c>
      <c r="J9" s="9" t="s">
        <v>21</v>
      </c>
    </row>
    <row r="10" spans="1:10" ht="57">
      <c r="A10" s="10">
        <v>1</v>
      </c>
      <c r="B10" s="15" t="s">
        <v>23</v>
      </c>
      <c r="C10" s="10"/>
      <c r="D10" s="31" t="s">
        <v>17</v>
      </c>
      <c r="E10" s="31">
        <v>8</v>
      </c>
      <c r="F10" s="31">
        <v>5</v>
      </c>
      <c r="G10" s="31">
        <f>H10/1.08</f>
        <v>0</v>
      </c>
      <c r="H10" s="31">
        <v>0</v>
      </c>
      <c r="I10" s="32">
        <f>F10*G10</f>
        <v>0</v>
      </c>
      <c r="J10" s="32">
        <f>F10*H10</f>
        <v>0</v>
      </c>
    </row>
    <row r="11" spans="1:10" ht="15">
      <c r="A11" s="10"/>
      <c r="B11" s="10"/>
      <c r="C11" s="10"/>
      <c r="D11" s="10"/>
      <c r="E11" s="10"/>
      <c r="F11" s="10"/>
      <c r="G11" s="10"/>
      <c r="H11" s="10"/>
      <c r="I11" s="13">
        <f>SUM(I10)</f>
        <v>0</v>
      </c>
      <c r="J11" s="13">
        <f>SUM(J10)</f>
        <v>0</v>
      </c>
    </row>
    <row r="12" spans="1:10" ht="15">
      <c r="A12" s="12"/>
      <c r="B12" s="34" t="s">
        <v>37</v>
      </c>
      <c r="C12" s="12"/>
      <c r="D12" s="12"/>
      <c r="E12" s="12"/>
      <c r="F12" s="12"/>
      <c r="G12" s="12"/>
      <c r="H12" s="12"/>
      <c r="I12" s="12"/>
      <c r="J12" s="12"/>
    </row>
    <row r="13" spans="1:10" ht="14.2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">
      <c r="A14" s="4" t="s">
        <v>0</v>
      </c>
      <c r="B14" s="5" t="s">
        <v>12</v>
      </c>
      <c r="C14" s="5" t="s">
        <v>34</v>
      </c>
      <c r="D14" s="6" t="s">
        <v>1</v>
      </c>
      <c r="E14" s="7" t="s">
        <v>2</v>
      </c>
      <c r="F14" s="8" t="s">
        <v>18</v>
      </c>
      <c r="G14" s="9" t="s">
        <v>19</v>
      </c>
      <c r="H14" s="9" t="s">
        <v>20</v>
      </c>
      <c r="I14" s="9" t="s">
        <v>22</v>
      </c>
      <c r="J14" s="9" t="s">
        <v>21</v>
      </c>
    </row>
    <row r="15" spans="1:10" ht="14.25">
      <c r="A15" s="10">
        <v>1</v>
      </c>
      <c r="B15" s="10" t="s">
        <v>5</v>
      </c>
      <c r="C15" s="10"/>
      <c r="D15" s="10" t="s">
        <v>17</v>
      </c>
      <c r="E15" s="10">
        <v>8</v>
      </c>
      <c r="F15" s="10">
        <v>150</v>
      </c>
      <c r="G15" s="11">
        <f>H15/1.08</f>
        <v>0</v>
      </c>
      <c r="H15" s="11">
        <v>0</v>
      </c>
      <c r="I15" s="11">
        <f>F15*G15</f>
        <v>0</v>
      </c>
      <c r="J15" s="11">
        <f>F15*H15</f>
        <v>0</v>
      </c>
    </row>
    <row r="16" spans="1:10" ht="15">
      <c r="A16" s="10"/>
      <c r="B16" s="10"/>
      <c r="C16" s="10"/>
      <c r="D16" s="10"/>
      <c r="E16" s="10"/>
      <c r="F16" s="10"/>
      <c r="G16" s="10"/>
      <c r="H16" s="10"/>
      <c r="I16" s="13">
        <f>SUM(I15)</f>
        <v>0</v>
      </c>
      <c r="J16" s="13">
        <f>SUM(J15)</f>
        <v>0</v>
      </c>
    </row>
    <row r="17" spans="1:10" ht="14.2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4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>
      <c r="A19" s="4" t="s">
        <v>0</v>
      </c>
      <c r="B19" s="5" t="s">
        <v>13</v>
      </c>
      <c r="C19" s="5" t="s">
        <v>34</v>
      </c>
      <c r="D19" s="6" t="s">
        <v>1</v>
      </c>
      <c r="E19" s="7" t="s">
        <v>2</v>
      </c>
      <c r="F19" s="8" t="s">
        <v>18</v>
      </c>
      <c r="G19" s="9" t="s">
        <v>19</v>
      </c>
      <c r="H19" s="9" t="s">
        <v>20</v>
      </c>
      <c r="I19" s="9" t="s">
        <v>22</v>
      </c>
      <c r="J19" s="9" t="s">
        <v>21</v>
      </c>
    </row>
    <row r="20" spans="1:10" ht="14.25">
      <c r="A20" s="10">
        <v>1</v>
      </c>
      <c r="B20" s="16" t="s">
        <v>7</v>
      </c>
      <c r="C20" s="16"/>
      <c r="D20" s="10" t="s">
        <v>17</v>
      </c>
      <c r="E20" s="10">
        <v>8</v>
      </c>
      <c r="F20" s="10">
        <v>5</v>
      </c>
      <c r="G20" s="11">
        <f>H20/1.08</f>
        <v>0</v>
      </c>
      <c r="H20" s="11">
        <v>0</v>
      </c>
      <c r="I20" s="11">
        <f>F20*G20</f>
        <v>0</v>
      </c>
      <c r="J20" s="11">
        <f>F20*H20</f>
        <v>0</v>
      </c>
    </row>
    <row r="21" spans="1:10" ht="15">
      <c r="A21" s="10"/>
      <c r="B21" s="10"/>
      <c r="C21" s="10"/>
      <c r="D21" s="10"/>
      <c r="E21" s="10"/>
      <c r="F21" s="10"/>
      <c r="G21" s="11"/>
      <c r="H21" s="11"/>
      <c r="I21" s="13">
        <f>SUM(I20)</f>
        <v>0</v>
      </c>
      <c r="J21" s="13">
        <f>SUM(J20)</f>
        <v>0</v>
      </c>
    </row>
    <row r="22" spans="1:10" ht="14.2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4.2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">
      <c r="A24" s="4" t="s">
        <v>0</v>
      </c>
      <c r="B24" s="5" t="s">
        <v>14</v>
      </c>
      <c r="C24" s="5" t="s">
        <v>34</v>
      </c>
      <c r="D24" s="6" t="s">
        <v>1</v>
      </c>
      <c r="E24" s="7" t="s">
        <v>2</v>
      </c>
      <c r="F24" s="8" t="s">
        <v>18</v>
      </c>
      <c r="G24" s="9" t="s">
        <v>19</v>
      </c>
      <c r="H24" s="9" t="s">
        <v>20</v>
      </c>
      <c r="I24" s="9" t="s">
        <v>22</v>
      </c>
      <c r="J24" s="9" t="s">
        <v>21</v>
      </c>
    </row>
    <row r="25" spans="1:10" ht="14.25">
      <c r="A25" s="10">
        <v>1</v>
      </c>
      <c r="B25" s="16" t="s">
        <v>6</v>
      </c>
      <c r="C25" s="10"/>
      <c r="D25" s="10" t="s">
        <v>17</v>
      </c>
      <c r="E25" s="10">
        <v>8</v>
      </c>
      <c r="F25" s="10">
        <v>5</v>
      </c>
      <c r="G25" s="11">
        <f>H25/1.08</f>
        <v>0</v>
      </c>
      <c r="H25" s="11">
        <v>0</v>
      </c>
      <c r="I25" s="11">
        <f>F25*G25</f>
        <v>0</v>
      </c>
      <c r="J25" s="11">
        <f>F25*H25</f>
        <v>0</v>
      </c>
    </row>
    <row r="26" spans="1:10" ht="15">
      <c r="A26" s="10"/>
      <c r="B26" s="10"/>
      <c r="C26" s="10"/>
      <c r="D26" s="10"/>
      <c r="E26" s="10"/>
      <c r="F26" s="10"/>
      <c r="G26" s="11"/>
      <c r="H26" s="11"/>
      <c r="I26" s="13">
        <f>SUM(I25)</f>
        <v>0</v>
      </c>
      <c r="J26" s="13">
        <f>SUM(J25)</f>
        <v>0</v>
      </c>
    </row>
    <row r="27" spans="1:10" ht="14.25">
      <c r="A27" s="12"/>
      <c r="B27" s="12"/>
      <c r="C27" s="12"/>
      <c r="D27" s="12"/>
      <c r="E27" s="12"/>
      <c r="F27" s="12"/>
      <c r="G27" s="14"/>
      <c r="H27" s="14"/>
      <c r="I27" s="14"/>
      <c r="J27" s="14"/>
    </row>
    <row r="28" spans="1:10" ht="14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5">
      <c r="A29" s="4" t="s">
        <v>0</v>
      </c>
      <c r="B29" s="5" t="s">
        <v>9</v>
      </c>
      <c r="C29" s="5" t="s">
        <v>34</v>
      </c>
      <c r="D29" s="6" t="s">
        <v>1</v>
      </c>
      <c r="E29" s="7" t="s">
        <v>2</v>
      </c>
      <c r="F29" s="8" t="s">
        <v>18</v>
      </c>
      <c r="G29" s="9" t="s">
        <v>19</v>
      </c>
      <c r="H29" s="9" t="s">
        <v>20</v>
      </c>
      <c r="I29" s="9" t="s">
        <v>22</v>
      </c>
      <c r="J29" s="9" t="s">
        <v>21</v>
      </c>
    </row>
    <row r="30" spans="1:10" ht="14.25">
      <c r="A30" s="10">
        <v>1</v>
      </c>
      <c r="B30" s="10" t="s">
        <v>32</v>
      </c>
      <c r="C30" s="10"/>
      <c r="D30" s="10" t="s">
        <v>17</v>
      </c>
      <c r="E30" s="10">
        <v>8</v>
      </c>
      <c r="F30" s="10">
        <v>20</v>
      </c>
      <c r="G30" s="10">
        <f>H30/1.08</f>
        <v>0</v>
      </c>
      <c r="H30" s="10">
        <v>0</v>
      </c>
      <c r="I30" s="11">
        <f>F30*G30</f>
        <v>0</v>
      </c>
      <c r="J30" s="11">
        <f>F30*H30</f>
        <v>0</v>
      </c>
    </row>
    <row r="31" spans="1:10" ht="15">
      <c r="A31" s="10"/>
      <c r="B31" s="10"/>
      <c r="C31" s="10"/>
      <c r="D31" s="10"/>
      <c r="E31" s="10"/>
      <c r="F31" s="10"/>
      <c r="G31" s="10"/>
      <c r="H31" s="10"/>
      <c r="I31" s="13">
        <f>SUM(I30)</f>
        <v>0</v>
      </c>
      <c r="J31" s="13">
        <f>SUM(J30)</f>
        <v>0</v>
      </c>
    </row>
    <row r="32" spans="1:10" ht="14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4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4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">
      <c r="A35" s="4" t="s">
        <v>0</v>
      </c>
      <c r="B35" s="5" t="s">
        <v>15</v>
      </c>
      <c r="C35" s="5" t="s">
        <v>34</v>
      </c>
      <c r="D35" s="6" t="s">
        <v>1</v>
      </c>
      <c r="E35" s="7" t="s">
        <v>2</v>
      </c>
      <c r="F35" s="8" t="s">
        <v>18</v>
      </c>
      <c r="G35" s="9" t="s">
        <v>19</v>
      </c>
      <c r="H35" s="9" t="s">
        <v>20</v>
      </c>
      <c r="I35" s="9" t="s">
        <v>22</v>
      </c>
      <c r="J35" s="9" t="s">
        <v>21</v>
      </c>
    </row>
    <row r="36" spans="1:10" ht="14.25">
      <c r="A36" s="10">
        <v>1</v>
      </c>
      <c r="B36" s="10" t="s">
        <v>8</v>
      </c>
      <c r="C36" s="10"/>
      <c r="D36" s="29" t="s">
        <v>17</v>
      </c>
      <c r="E36" s="10">
        <v>8</v>
      </c>
      <c r="F36" s="10">
        <v>30</v>
      </c>
      <c r="G36" s="11">
        <f>H36/1.08</f>
        <v>0</v>
      </c>
      <c r="H36" s="10">
        <v>0</v>
      </c>
      <c r="I36" s="11">
        <f>F36*G36</f>
        <v>0</v>
      </c>
      <c r="J36" s="11">
        <f>F36*H36</f>
        <v>0</v>
      </c>
    </row>
    <row r="37" spans="1:10" ht="15">
      <c r="A37" s="10"/>
      <c r="B37" s="10"/>
      <c r="C37" s="10"/>
      <c r="D37" s="10"/>
      <c r="E37" s="10"/>
      <c r="F37" s="10"/>
      <c r="G37" s="10"/>
      <c r="H37" s="10"/>
      <c r="I37" s="13">
        <f>SUM(I36)</f>
        <v>0</v>
      </c>
      <c r="J37" s="13">
        <f>SUM(J36)</f>
        <v>0</v>
      </c>
    </row>
    <row r="38" spans="1:10" ht="14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4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">
      <c r="A40" s="4" t="s">
        <v>0</v>
      </c>
      <c r="B40" s="5" t="s">
        <v>16</v>
      </c>
      <c r="C40" s="5" t="s">
        <v>34</v>
      </c>
      <c r="D40" s="6" t="s">
        <v>1</v>
      </c>
      <c r="E40" s="7" t="s">
        <v>2</v>
      </c>
      <c r="F40" s="8" t="s">
        <v>18</v>
      </c>
      <c r="G40" s="9" t="s">
        <v>19</v>
      </c>
      <c r="H40" s="9" t="s">
        <v>20</v>
      </c>
      <c r="I40" s="9" t="s">
        <v>22</v>
      </c>
      <c r="J40" s="9" t="s">
        <v>21</v>
      </c>
    </row>
    <row r="41" spans="1:10" ht="28.5">
      <c r="A41" s="10">
        <v>1</v>
      </c>
      <c r="B41" s="17" t="s">
        <v>24</v>
      </c>
      <c r="C41" s="18"/>
      <c r="D41" s="18" t="s">
        <v>25</v>
      </c>
      <c r="E41" s="19">
        <v>8</v>
      </c>
      <c r="F41" s="20">
        <v>600</v>
      </c>
      <c r="G41" s="21">
        <f>H41/1.08</f>
        <v>0</v>
      </c>
      <c r="H41" s="22">
        <v>0</v>
      </c>
      <c r="I41" s="23">
        <f>F41*G41</f>
        <v>0</v>
      </c>
      <c r="J41" s="23">
        <f>F41*H41</f>
        <v>0</v>
      </c>
    </row>
    <row r="42" spans="1:10" ht="15">
      <c r="A42" s="10"/>
      <c r="B42" s="10"/>
      <c r="C42" s="10"/>
      <c r="D42" s="10"/>
      <c r="E42" s="10"/>
      <c r="F42" s="10"/>
      <c r="G42" s="10"/>
      <c r="H42" s="10"/>
      <c r="I42" s="24">
        <f>SUM(I41)</f>
        <v>0</v>
      </c>
      <c r="J42" s="24">
        <f>SUM(J41)</f>
        <v>0</v>
      </c>
    </row>
    <row r="43" spans="1:10" ht="14.25">
      <c r="A43" s="12"/>
      <c r="B43" s="12"/>
      <c r="C43" s="12"/>
      <c r="D43" s="12"/>
      <c r="E43" s="12"/>
      <c r="F43" s="12"/>
      <c r="G43" s="12"/>
      <c r="H43" s="12"/>
      <c r="I43" s="14"/>
      <c r="J43" s="14"/>
    </row>
    <row r="44" spans="1:10" ht="14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">
      <c r="A45" s="4" t="s">
        <v>0</v>
      </c>
      <c r="B45" s="5" t="s">
        <v>31</v>
      </c>
      <c r="C45" s="5" t="s">
        <v>34</v>
      </c>
      <c r="D45" s="6" t="s">
        <v>1</v>
      </c>
      <c r="E45" s="7" t="s">
        <v>2</v>
      </c>
      <c r="F45" s="8" t="s">
        <v>18</v>
      </c>
      <c r="G45" s="9" t="s">
        <v>19</v>
      </c>
      <c r="H45" s="9" t="s">
        <v>20</v>
      </c>
      <c r="I45" s="9" t="s">
        <v>22</v>
      </c>
      <c r="J45" s="9" t="s">
        <v>21</v>
      </c>
    </row>
    <row r="46" spans="1:10" ht="28.5">
      <c r="A46" s="10">
        <v>1</v>
      </c>
      <c r="B46" s="17" t="s">
        <v>26</v>
      </c>
      <c r="C46" s="25"/>
      <c r="D46" s="18" t="s">
        <v>35</v>
      </c>
      <c r="E46" s="26">
        <v>8</v>
      </c>
      <c r="F46" s="27">
        <v>30</v>
      </c>
      <c r="G46" s="21">
        <f>H46/1.08</f>
        <v>0</v>
      </c>
      <c r="H46" s="23">
        <v>0</v>
      </c>
      <c r="I46" s="11">
        <f>F46*G46</f>
        <v>0</v>
      </c>
      <c r="J46" s="11">
        <f>F46*H46</f>
        <v>0</v>
      </c>
    </row>
    <row r="47" spans="1:10" ht="14.25">
      <c r="A47" s="10">
        <v>2</v>
      </c>
      <c r="B47" s="17" t="s">
        <v>27</v>
      </c>
      <c r="C47" s="25"/>
      <c r="D47" s="18" t="s">
        <v>17</v>
      </c>
      <c r="E47" s="26">
        <v>8</v>
      </c>
      <c r="F47" s="27">
        <v>250</v>
      </c>
      <c r="G47" s="21">
        <f>H47/1.08</f>
        <v>0</v>
      </c>
      <c r="H47" s="23">
        <v>0</v>
      </c>
      <c r="I47" s="11">
        <f>F47*G47</f>
        <v>0</v>
      </c>
      <c r="J47" s="11">
        <f>F47*H47</f>
        <v>0</v>
      </c>
    </row>
    <row r="48" spans="1:10" ht="14.25">
      <c r="A48" s="10">
        <v>3</v>
      </c>
      <c r="B48" s="28" t="s">
        <v>28</v>
      </c>
      <c r="C48" s="25"/>
      <c r="D48" s="18" t="s">
        <v>17</v>
      </c>
      <c r="E48" s="26">
        <v>8</v>
      </c>
      <c r="F48" s="27">
        <v>50</v>
      </c>
      <c r="G48" s="21">
        <f>H48/1.08</f>
        <v>0</v>
      </c>
      <c r="H48" s="23">
        <v>0</v>
      </c>
      <c r="I48" s="11">
        <f>F48*G48</f>
        <v>0</v>
      </c>
      <c r="J48" s="11">
        <f>F48*H48</f>
        <v>0</v>
      </c>
    </row>
    <row r="49" spans="1:10" ht="14.25">
      <c r="A49" s="10">
        <v>4</v>
      </c>
      <c r="B49" s="10" t="s">
        <v>29</v>
      </c>
      <c r="C49" s="10"/>
      <c r="D49" s="18" t="s">
        <v>17</v>
      </c>
      <c r="E49" s="26">
        <v>8</v>
      </c>
      <c r="F49" s="10">
        <v>80</v>
      </c>
      <c r="G49" s="21">
        <f>H49/1.08</f>
        <v>0</v>
      </c>
      <c r="H49" s="23">
        <v>0</v>
      </c>
      <c r="I49" s="11">
        <f>F49*G49</f>
        <v>0</v>
      </c>
      <c r="J49" s="11">
        <f>F49*H49</f>
        <v>0</v>
      </c>
    </row>
    <row r="50" spans="1:10" ht="14.25">
      <c r="A50" s="10">
        <v>5</v>
      </c>
      <c r="B50" s="17" t="s">
        <v>30</v>
      </c>
      <c r="C50" s="25"/>
      <c r="D50" s="18" t="s">
        <v>17</v>
      </c>
      <c r="E50" s="26">
        <v>8</v>
      </c>
      <c r="F50" s="27">
        <v>4</v>
      </c>
      <c r="G50" s="21">
        <f>H50/1.08</f>
        <v>0</v>
      </c>
      <c r="H50" s="23">
        <v>0</v>
      </c>
      <c r="I50" s="11">
        <f>F50*G50</f>
        <v>0</v>
      </c>
      <c r="J50" s="11">
        <f>F50*H50</f>
        <v>0</v>
      </c>
    </row>
    <row r="51" spans="1:10" ht="15">
      <c r="A51" s="10"/>
      <c r="B51" s="10"/>
      <c r="C51" s="10"/>
      <c r="D51" s="10"/>
      <c r="E51" s="10"/>
      <c r="F51" s="10"/>
      <c r="G51" s="10"/>
      <c r="H51" s="10"/>
      <c r="I51" s="33">
        <f>SUM(I46:I50)</f>
        <v>0</v>
      </c>
      <c r="J51" s="33">
        <f>SUM(J46:J50)</f>
        <v>0</v>
      </c>
    </row>
    <row r="52" spans="8:10" ht="12.75">
      <c r="H52" s="2"/>
      <c r="I52" s="3"/>
      <c r="J52" s="3"/>
    </row>
    <row r="55" ht="12.75">
      <c r="J55" s="1"/>
    </row>
  </sheetData>
  <sheetProtection/>
  <printOptions/>
  <pageMargins left="0.75" right="0.75" top="1" bottom="1" header="0.5" footer="0.5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Waldemar Piórkowski</cp:lastModifiedBy>
  <cp:lastPrinted>2014-08-19T05:50:36Z</cp:lastPrinted>
  <dcterms:created xsi:type="dcterms:W3CDTF">2014-08-13T08:28:05Z</dcterms:created>
  <dcterms:modified xsi:type="dcterms:W3CDTF">2014-08-19T05:51:38Z</dcterms:modified>
  <cp:category/>
  <cp:version/>
  <cp:contentType/>
  <cp:contentStatus/>
</cp:coreProperties>
</file>