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<sst xmlns="http://schemas.openxmlformats.org/spreadsheetml/2006/main" count="160" uniqueCount="62">
  <si>
    <t>L.p</t>
  </si>
  <si>
    <t>Nazwa</t>
  </si>
  <si>
    <t>j. m.</t>
  </si>
  <si>
    <t>ilość</t>
  </si>
  <si>
    <t>cena netto</t>
  </si>
  <si>
    <t>Vat</t>
  </si>
  <si>
    <t>wartość netto</t>
  </si>
  <si>
    <t>Szczepionka przeciw błonicy, tężcowi, krztuścowi    (bezkomórkowa,złożona) poliomyelitis (inaktywowana) i haemophilus typ B (skoniugowana)       wskazana do czynego uodparniania dzieci od 2 do 36 miesiąca życia - proszek i zawiesina do sporządzania zawiesiny do wstrzykiwań                        amp.-strzyk 0,5 ml z zawiesiną DTPa-IPV + fiolka z proszkiem HiB</t>
  </si>
  <si>
    <t>op</t>
  </si>
  <si>
    <t>Szczepionka przeciw ospie wietrznej, żywa,atenuowana do stosowania od 9 miesiąca zycia- proszek i rozpuszczalnik do sporządzania roztworu do wstrzykiwań 0,5 ml</t>
  </si>
  <si>
    <t>Szczepionka przeciw wirusowemu zapaleniu wątroby typu B (rDNA) zawierająca oczyszczony, główny antygen powierchniowy wirusa, adsorbowany na wodorotlenku glinu do stosowania u noworodków, dzieci i młodzieży do 15 roku życia włącznie     -zawiesina do wstrzykiwań -0,5 ml</t>
  </si>
  <si>
    <t>Szczepionka przeciw wirusowemu zapaleniu wątroby typu B (rDNA)  zawierająca oczyszczony, główny antygen powierchniowy wirusa, adsorbowany na wodorotlenku glinu do stosowania u osób od 16 roku życia    -  zawiesina do wstrzykiwań -1 ml</t>
  </si>
  <si>
    <t>Szczepionka przeciw błonicy, tężcowi, krztuścowi    (komponenta acelularna) poliomyelitis (inaktywowana) i haemophilus typ B (skoniugowana) wirusowemu zapaleniu wątroby typu B (rDNA   - proszek i zawiesina do sporządzania zawiesiny do wstrzykiwań</t>
  </si>
  <si>
    <t>Szczepionka przeciw wirusowi brodawczaka ludzkiego, rekombinowana, z adiuwantem, resorbowanazawierająca oczyszczone białka L1 dla dwóch typów wirusa HPV typu 16 i 18</t>
  </si>
  <si>
    <t>Szczepionka przeciw błonicy, tężcowi, krztuścowi    (bezkomórkowa,złożona) poliomyelitis (inaktywowana) adsorbowana, wskazana  do szczepienia przypominającego dzieci w wieku od lat 4, młodzieży oraz dorosłych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</si>
  <si>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</si>
  <si>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Szczepionka meningokokowa grupy C skoniugowana do stosowania u  niemowląt od 2 miesiąca życia, dzieci, młodzieży i dorosłych</t>
  </si>
  <si>
    <t>Szczepionka przeciw pneumokokom, polisacharydowa, skoniugowana, adsorbowana 10 walentna do stosowania od 6 tygodnia do 2 roku życia- zawiesina do wstrzykiwań w ampułko-strzykawkach 0,5 ml</t>
  </si>
  <si>
    <t>Szczepionka przeciw chorobom wywołanym przez Streptococcus pneumonie 13 walentna do stosowania od 6 tygodnia do 5 roku życia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</si>
  <si>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16 nasadek na fiolkę, 18 bezpiecznych igieł 30G, 18 igieł 30G, 50 wacików nasączonych alkoholem </t>
  </si>
  <si>
    <t>j.m</t>
  </si>
  <si>
    <t>Cena netto</t>
  </si>
  <si>
    <t>cena brutto</t>
  </si>
  <si>
    <t>Wartość netto</t>
  </si>
  <si>
    <t>Wartość brutto</t>
  </si>
  <si>
    <t>Cena brutto</t>
  </si>
  <si>
    <t xml:space="preserve">Capecitabine tabl.powl. 500 mg x 120 </t>
  </si>
  <si>
    <t>Peginterferon alfa 2 a amp.-strzyk. 135 mcg, 180 mcg</t>
  </si>
  <si>
    <t>Rybawiryna tabl. 200 mg x 168</t>
  </si>
  <si>
    <t>mcg</t>
  </si>
  <si>
    <t>Interferon beta - 1b  proszek i rozpuszczalnik do przygotowania roztworu do wstrzykiwań s.c 0,3 mg / ml ( 9,6M.j.m.) x15 fiolek +15amp.-strzyk.z rozpuszczalnikiem 1,2ml. Do każdego opakowania leku wymagany jest zestaw zawierający 1 łącznik fiolki z igłą, 2 waciki nasączone alkoholem</t>
  </si>
  <si>
    <t>razem:</t>
  </si>
  <si>
    <t>urtica</t>
  </si>
  <si>
    <t>extavia  2150,00 netto  2322,00 brutto</t>
  </si>
  <si>
    <t>13932,00 brutto</t>
  </si>
  <si>
    <t>viread x 30 1576,85 netto  1703,00 brutto</t>
  </si>
  <si>
    <t>40871,95 brutto</t>
  </si>
  <si>
    <t>roche</t>
  </si>
  <si>
    <t>xeloda   1444,44 netto  1560,00 brutto</t>
  </si>
  <si>
    <t>pegasis4,16 netto  4,49 brutto</t>
  </si>
  <si>
    <t>salus</t>
  </si>
  <si>
    <t>betaferon 2354 netto  2542,32 brutto</t>
  </si>
  <si>
    <t>Lp</t>
  </si>
  <si>
    <t>wartość brutto</t>
  </si>
  <si>
    <t>j.m.</t>
  </si>
  <si>
    <t>Pakiet nr 1</t>
  </si>
  <si>
    <t>Pakiet nr 3</t>
  </si>
  <si>
    <t>Pakiet nr 2</t>
  </si>
  <si>
    <t>Szczepionka przeciw błonicy, tężcowi, krztuścowi (bezkomórkowa, złożona) poliomyelitis (inaktywowana) i haemopphilus typ b ( skoniugowana), adsorbowana proszek i zawiesina w amp-strz.</t>
  </si>
  <si>
    <t>Szczepionka przeciw grypie (rozszczepiony wirion), inaktywowana, zawiesina do wstrzykiwań 0,5 ml</t>
  </si>
  <si>
    <t>Szczepionka przeciw menigokokom grupy A, C, W-135, Y proszek i rozpuszczalnik do sporządzania roztworu do wstrzykiwań w amp.-strzyk</t>
  </si>
  <si>
    <t>Pakiet nr 4</t>
  </si>
  <si>
    <t>Szczepionka przeciw błonicy, tężcowi, krztuścowi (bezkomórkowa, złożona) poliomyelitis (inaktywowana) i haemopphilus typ b ( skoniugowana), wzw typu B adsorbowana proszek i zawiesina w amp-strz.</t>
  </si>
  <si>
    <t>Szczepionka przeciw wirusowi brodawczaka ludzkiego, rekombinowana,adsorbowana,resorbowana zawierająca oczyszczone białka L1 dla  typów wirusa HPV typu 6, 11, 16 i 18</t>
  </si>
  <si>
    <t>Szczepionka przeciw rotawirusowi ( żywa, doustna) do czynnegouodpornienia niemowląt od 6 tygodnia życia</t>
  </si>
  <si>
    <t>nr sprawy P/44/07/2014/SZCZ</t>
  </si>
  <si>
    <t>Załącznik nr 2 do SIWZ</t>
  </si>
  <si>
    <t xml:space="preserve">Nazwa </t>
  </si>
  <si>
    <t>Razem:</t>
  </si>
  <si>
    <t>VAT</t>
  </si>
  <si>
    <t>VAT%</t>
  </si>
  <si>
    <t>Pakiet nr 2A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</si>
</sst>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F400]h:mm:ss\ AM/PM"/>
    <numFmt numFmtId="167" formatCode="_-[$£-809]* #,##0.00_-;\-[$£-809]* #,##0.00_-;_-[$£-809]* &quot;-&quot;??_-;_-@_-"/>
    <numFmt numFmtId="168" formatCode="_-* #,##0.00\ [$zł-415]_-;\-* #,##0.00\ [$zł-415]_-;_-* &quot;-&quot;??\ [$zł-415]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4" fontId="2" fillId="32" borderId="0" xfId="0" applyNumberFormat="1" applyFont="1" applyFill="1" applyAlignment="1">
      <alignment/>
    </xf>
    <xf numFmtId="4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0">
      <selection activeCell="B23" sqref="B23"/>
    </sheetView>
  </sheetViews>
  <sheetFormatPr defaultColWidth="8.796875" defaultRowHeight="14.25"/>
  <cols>
    <col min="1" max="1" width="3.3984375" style="17" bestFit="1" customWidth="1"/>
    <col min="2" max="2" width="77.5" style="17" customWidth="1"/>
    <col min="3" max="3" width="6.09765625" style="17" customWidth="1"/>
    <col min="4" max="4" width="7" style="17" customWidth="1"/>
    <col min="5" max="5" width="11" style="17" bestFit="1" customWidth="1"/>
    <col min="6" max="6" width="8.69921875" style="17" bestFit="1" customWidth="1"/>
    <col min="7" max="7" width="9.8984375" style="17" bestFit="1" customWidth="1"/>
    <col min="8" max="8" width="12.3984375" style="17" hidden="1" customWidth="1"/>
    <col min="9" max="9" width="11.5" style="17" bestFit="1" customWidth="1"/>
    <col min="10" max="10" width="11.5" style="17" customWidth="1"/>
    <col min="11" max="11" width="12.09765625" style="17" bestFit="1" customWidth="1"/>
    <col min="12" max="16384" width="9" style="17" customWidth="1"/>
  </cols>
  <sheetData>
    <row r="1" spans="2:7" ht="12.75">
      <c r="B1" s="17" t="s">
        <v>55</v>
      </c>
      <c r="G1" s="17" t="s">
        <v>56</v>
      </c>
    </row>
    <row r="3" ht="12.75">
      <c r="B3" s="44" t="s">
        <v>45</v>
      </c>
    </row>
    <row r="4" spans="1:11" ht="12.75">
      <c r="A4" s="19" t="s">
        <v>42</v>
      </c>
      <c r="B4" s="18" t="s">
        <v>57</v>
      </c>
      <c r="C4" s="20" t="s">
        <v>44</v>
      </c>
      <c r="D4" s="20" t="s">
        <v>3</v>
      </c>
      <c r="E4" s="21" t="s">
        <v>4</v>
      </c>
      <c r="F4" s="22" t="s">
        <v>60</v>
      </c>
      <c r="G4" s="22" t="s">
        <v>22</v>
      </c>
      <c r="H4" s="22" t="s">
        <v>22</v>
      </c>
      <c r="I4" s="22" t="s">
        <v>6</v>
      </c>
      <c r="J4" s="22" t="s">
        <v>59</v>
      </c>
      <c r="K4" s="22" t="s">
        <v>43</v>
      </c>
    </row>
    <row r="5" spans="1:11" ht="51">
      <c r="A5" s="23">
        <v>1</v>
      </c>
      <c r="B5" s="24" t="s">
        <v>7</v>
      </c>
      <c r="C5" s="23" t="s">
        <v>8</v>
      </c>
      <c r="D5" s="23">
        <v>200</v>
      </c>
      <c r="E5" s="25"/>
      <c r="F5" s="26"/>
      <c r="G5" s="25"/>
      <c r="H5" s="25"/>
      <c r="I5" s="25"/>
      <c r="J5" s="25"/>
      <c r="K5" s="25"/>
    </row>
    <row r="6" spans="1:11" ht="38.25">
      <c r="A6" s="23">
        <v>2</v>
      </c>
      <c r="B6" s="24" t="s">
        <v>10</v>
      </c>
      <c r="C6" s="23" t="s">
        <v>8</v>
      </c>
      <c r="D6" s="23">
        <v>100</v>
      </c>
      <c r="E6" s="25"/>
      <c r="F6" s="26"/>
      <c r="G6" s="25"/>
      <c r="H6" s="25"/>
      <c r="I6" s="25"/>
      <c r="J6" s="25"/>
      <c r="K6" s="25"/>
    </row>
    <row r="7" spans="1:11" ht="38.25">
      <c r="A7" s="23">
        <v>3</v>
      </c>
      <c r="B7" s="24" t="s">
        <v>11</v>
      </c>
      <c r="C7" s="23" t="s">
        <v>8</v>
      </c>
      <c r="D7" s="23">
        <v>90</v>
      </c>
      <c r="E7" s="25"/>
      <c r="F7" s="26"/>
      <c r="G7" s="25"/>
      <c r="H7" s="25"/>
      <c r="I7" s="25"/>
      <c r="J7" s="25"/>
      <c r="K7" s="25"/>
    </row>
    <row r="8" spans="1:11" ht="25.5">
      <c r="A8" s="23">
        <v>4</v>
      </c>
      <c r="B8" s="24" t="s">
        <v>17</v>
      </c>
      <c r="C8" s="23" t="s">
        <v>8</v>
      </c>
      <c r="D8" s="23">
        <v>60</v>
      </c>
      <c r="E8" s="25"/>
      <c r="F8" s="26"/>
      <c r="G8" s="25"/>
      <c r="H8" s="27"/>
      <c r="I8" s="25"/>
      <c r="J8" s="25"/>
      <c r="K8" s="25"/>
    </row>
    <row r="9" spans="1:11" ht="25.5">
      <c r="A9" s="23">
        <v>5</v>
      </c>
      <c r="B9" s="24" t="s">
        <v>9</v>
      </c>
      <c r="C9" s="23" t="s">
        <v>8</v>
      </c>
      <c r="D9" s="23">
        <v>120</v>
      </c>
      <c r="E9" s="25"/>
      <c r="F9" s="26"/>
      <c r="G9" s="25"/>
      <c r="H9" s="25"/>
      <c r="I9" s="25"/>
      <c r="J9" s="25"/>
      <c r="K9" s="25"/>
    </row>
    <row r="10" spans="1:11" ht="38.25">
      <c r="A10" s="23">
        <v>6</v>
      </c>
      <c r="B10" s="24" t="s">
        <v>15</v>
      </c>
      <c r="C10" s="23" t="s">
        <v>8</v>
      </c>
      <c r="D10" s="23">
        <v>200</v>
      </c>
      <c r="E10" s="25"/>
      <c r="F10" s="26"/>
      <c r="G10" s="25"/>
      <c r="H10" s="25"/>
      <c r="I10" s="25"/>
      <c r="J10" s="25"/>
      <c r="K10" s="25"/>
    </row>
    <row r="11" spans="1:11" ht="38.25">
      <c r="A11" s="23">
        <v>7</v>
      </c>
      <c r="B11" s="24" t="s">
        <v>12</v>
      </c>
      <c r="C11" s="23" t="s">
        <v>8</v>
      </c>
      <c r="D11" s="23">
        <v>600</v>
      </c>
      <c r="E11" s="25"/>
      <c r="F11" s="26"/>
      <c r="G11" s="25"/>
      <c r="H11" s="25"/>
      <c r="I11" s="25"/>
      <c r="J11" s="25"/>
      <c r="K11" s="25"/>
    </row>
    <row r="12" spans="1:11" ht="25.5">
      <c r="A12" s="23">
        <v>8</v>
      </c>
      <c r="B12" s="24" t="s">
        <v>13</v>
      </c>
      <c r="C12" s="23" t="s">
        <v>8</v>
      </c>
      <c r="D12" s="23">
        <v>30</v>
      </c>
      <c r="E12" s="25"/>
      <c r="F12" s="26"/>
      <c r="G12" s="25"/>
      <c r="H12" s="25"/>
      <c r="I12" s="25"/>
      <c r="J12" s="25"/>
      <c r="K12" s="25"/>
    </row>
    <row r="13" spans="1:11" ht="38.25">
      <c r="A13" s="28">
        <v>9</v>
      </c>
      <c r="B13" s="29" t="s">
        <v>14</v>
      </c>
      <c r="C13" s="28" t="s">
        <v>8</v>
      </c>
      <c r="D13" s="28">
        <v>50</v>
      </c>
      <c r="E13" s="25"/>
      <c r="F13" s="30"/>
      <c r="G13" s="31"/>
      <c r="H13" s="31"/>
      <c r="I13" s="25"/>
      <c r="J13" s="25"/>
      <c r="K13" s="25"/>
    </row>
    <row r="14" spans="1:11" ht="25.5">
      <c r="A14" s="23">
        <v>10</v>
      </c>
      <c r="B14" s="29" t="s">
        <v>50</v>
      </c>
      <c r="C14" s="28" t="s">
        <v>8</v>
      </c>
      <c r="D14" s="28">
        <v>100</v>
      </c>
      <c r="E14" s="25"/>
      <c r="F14" s="30"/>
      <c r="G14" s="31"/>
      <c r="H14" s="31"/>
      <c r="I14" s="25"/>
      <c r="J14" s="25"/>
      <c r="K14" s="25"/>
    </row>
    <row r="15" spans="1:11" ht="38.25">
      <c r="A15" s="28">
        <v>11</v>
      </c>
      <c r="B15" s="24" t="s">
        <v>14</v>
      </c>
      <c r="C15" s="23" t="s">
        <v>8</v>
      </c>
      <c r="D15" s="23">
        <v>30</v>
      </c>
      <c r="E15" s="25"/>
      <c r="F15" s="26"/>
      <c r="G15" s="25"/>
      <c r="H15" s="25"/>
      <c r="I15" s="25"/>
      <c r="J15" s="25"/>
      <c r="K15" s="25"/>
    </row>
    <row r="16" spans="1:11" ht="12.75">
      <c r="A16" s="32"/>
      <c r="B16" s="33"/>
      <c r="C16" s="32"/>
      <c r="D16" s="32"/>
      <c r="E16" s="34"/>
      <c r="F16" s="34"/>
      <c r="G16" s="34" t="s">
        <v>58</v>
      </c>
      <c r="H16" s="34"/>
      <c r="I16" s="45"/>
      <c r="J16" s="45"/>
      <c r="K16" s="45"/>
    </row>
    <row r="17" spans="1:11" ht="12.75">
      <c r="A17" s="32"/>
      <c r="B17" s="33"/>
      <c r="C17" s="32"/>
      <c r="D17" s="32"/>
      <c r="E17" s="35"/>
      <c r="F17" s="32"/>
      <c r="G17" s="32"/>
      <c r="H17" s="32"/>
      <c r="I17" s="32"/>
      <c r="J17" s="32"/>
      <c r="K17" s="32"/>
    </row>
    <row r="18" spans="1:11" ht="12.75">
      <c r="A18" s="32"/>
      <c r="B18" s="44" t="s">
        <v>47</v>
      </c>
      <c r="C18" s="32"/>
      <c r="D18" s="32"/>
      <c r="E18" s="32"/>
      <c r="F18" s="32"/>
      <c r="G18" s="34"/>
      <c r="H18" s="32"/>
      <c r="I18" s="32"/>
      <c r="J18" s="32"/>
      <c r="K18" s="32"/>
    </row>
    <row r="19" spans="1:11" ht="12.75">
      <c r="A19" s="19" t="s">
        <v>42</v>
      </c>
      <c r="B19" s="18" t="s">
        <v>1</v>
      </c>
      <c r="C19" s="20" t="s">
        <v>44</v>
      </c>
      <c r="D19" s="20" t="s">
        <v>3</v>
      </c>
      <c r="E19" s="21" t="s">
        <v>4</v>
      </c>
      <c r="F19" s="22" t="s">
        <v>60</v>
      </c>
      <c r="G19" s="22" t="s">
        <v>22</v>
      </c>
      <c r="H19" s="22" t="s">
        <v>22</v>
      </c>
      <c r="I19" s="22" t="s">
        <v>6</v>
      </c>
      <c r="J19" s="22" t="s">
        <v>59</v>
      </c>
      <c r="K19" s="22" t="s">
        <v>43</v>
      </c>
    </row>
    <row r="20" spans="1:11" ht="25.5">
      <c r="A20" s="23">
        <v>1</v>
      </c>
      <c r="B20" s="24" t="s">
        <v>16</v>
      </c>
      <c r="C20" s="23" t="s">
        <v>8</v>
      </c>
      <c r="D20" s="23">
        <v>30</v>
      </c>
      <c r="E20" s="25"/>
      <c r="F20" s="26"/>
      <c r="G20" s="25"/>
      <c r="H20" s="25"/>
      <c r="I20" s="25"/>
      <c r="J20" s="25"/>
      <c r="K20" s="25"/>
    </row>
    <row r="21" spans="1:11" ht="12.75">
      <c r="A21" s="32"/>
      <c r="B21" s="33"/>
      <c r="C21" s="32"/>
      <c r="D21" s="32"/>
      <c r="E21" s="34"/>
      <c r="F21" s="34"/>
      <c r="G21" s="34" t="s">
        <v>58</v>
      </c>
      <c r="H21" s="34"/>
      <c r="I21" s="45"/>
      <c r="J21" s="45"/>
      <c r="K21" s="45"/>
    </row>
    <row r="22" spans="1:11" ht="12.75">
      <c r="A22" s="32"/>
      <c r="B22" s="33"/>
      <c r="C22" s="32"/>
      <c r="D22" s="32"/>
      <c r="E22" s="34"/>
      <c r="F22" s="34"/>
      <c r="G22" s="34"/>
      <c r="H22" s="34"/>
      <c r="I22" s="46"/>
      <c r="J22" s="46"/>
      <c r="K22" s="46"/>
    </row>
    <row r="23" spans="1:11" ht="12.75">
      <c r="A23" s="32"/>
      <c r="B23" s="44" t="s">
        <v>61</v>
      </c>
      <c r="C23" s="32"/>
      <c r="D23" s="32"/>
      <c r="E23" s="32"/>
      <c r="F23" s="32"/>
      <c r="G23" s="34"/>
      <c r="H23" s="32"/>
      <c r="I23" s="32"/>
      <c r="J23" s="32"/>
      <c r="K23" s="32"/>
    </row>
    <row r="24" spans="1:11" ht="12.75">
      <c r="A24" s="19" t="s">
        <v>42</v>
      </c>
      <c r="B24" s="18" t="s">
        <v>1</v>
      </c>
      <c r="C24" s="20" t="s">
        <v>44</v>
      </c>
      <c r="D24" s="20" t="s">
        <v>3</v>
      </c>
      <c r="E24" s="21" t="s">
        <v>4</v>
      </c>
      <c r="F24" s="22" t="s">
        <v>60</v>
      </c>
      <c r="G24" s="22" t="s">
        <v>22</v>
      </c>
      <c r="H24" s="22" t="s">
        <v>22</v>
      </c>
      <c r="I24" s="22" t="s">
        <v>6</v>
      </c>
      <c r="J24" s="22" t="s">
        <v>59</v>
      </c>
      <c r="K24" s="22" t="s">
        <v>43</v>
      </c>
    </row>
    <row r="25" spans="1:11" ht="25.5">
      <c r="A25" s="23">
        <v>2</v>
      </c>
      <c r="B25" s="24" t="s">
        <v>18</v>
      </c>
      <c r="C25" s="23" t="s">
        <v>8</v>
      </c>
      <c r="D25" s="23">
        <v>300</v>
      </c>
      <c r="E25" s="25"/>
      <c r="F25" s="26"/>
      <c r="G25" s="25"/>
      <c r="H25" s="25"/>
      <c r="I25" s="25"/>
      <c r="J25" s="25"/>
      <c r="K25" s="25"/>
    </row>
    <row r="26" spans="1:11" ht="12.75">
      <c r="A26" s="32"/>
      <c r="B26" s="33"/>
      <c r="C26" s="32"/>
      <c r="D26" s="32"/>
      <c r="E26" s="34"/>
      <c r="F26" s="34"/>
      <c r="G26" s="34" t="s">
        <v>58</v>
      </c>
      <c r="H26" s="34"/>
      <c r="I26" s="45"/>
      <c r="J26" s="45"/>
      <c r="K26" s="45"/>
    </row>
    <row r="27" spans="1:11" ht="12.75">
      <c r="A27" s="32"/>
      <c r="B27" s="33"/>
      <c r="C27" s="32"/>
      <c r="D27" s="32"/>
      <c r="E27" s="35"/>
      <c r="F27" s="32"/>
      <c r="G27" s="32"/>
      <c r="H27" s="32"/>
      <c r="I27" s="34"/>
      <c r="J27" s="34"/>
      <c r="K27" s="32"/>
    </row>
    <row r="28" spans="1:11" ht="12.75">
      <c r="A28" s="32"/>
      <c r="B28" s="33"/>
      <c r="C28" s="32"/>
      <c r="D28" s="32"/>
      <c r="E28" s="35"/>
      <c r="F28" s="32"/>
      <c r="G28" s="32"/>
      <c r="H28" s="32"/>
      <c r="I28" s="34"/>
      <c r="J28" s="34"/>
      <c r="K28" s="32"/>
    </row>
    <row r="29" s="32" customFormat="1" ht="12.75">
      <c r="B29" s="44" t="s">
        <v>46</v>
      </c>
    </row>
    <row r="30" spans="1:11" ht="12.75">
      <c r="A30" s="19" t="s">
        <v>42</v>
      </c>
      <c r="B30" s="18" t="s">
        <v>1</v>
      </c>
      <c r="C30" s="20" t="s">
        <v>44</v>
      </c>
      <c r="D30" s="20" t="s">
        <v>3</v>
      </c>
      <c r="E30" s="21" t="s">
        <v>4</v>
      </c>
      <c r="F30" s="22" t="s">
        <v>60</v>
      </c>
      <c r="G30" s="22" t="s">
        <v>22</v>
      </c>
      <c r="H30" s="22" t="s">
        <v>22</v>
      </c>
      <c r="I30" s="22" t="s">
        <v>6</v>
      </c>
      <c r="J30" s="22" t="s">
        <v>59</v>
      </c>
      <c r="K30" s="22" t="s">
        <v>43</v>
      </c>
    </row>
    <row r="31" spans="1:11" s="40" customFormat="1" ht="25.5">
      <c r="A31" s="36">
        <v>1</v>
      </c>
      <c r="B31" s="37" t="s">
        <v>48</v>
      </c>
      <c r="C31" s="36" t="s">
        <v>8</v>
      </c>
      <c r="D31" s="36">
        <v>30</v>
      </c>
      <c r="E31" s="38"/>
      <c r="F31" s="39"/>
      <c r="G31" s="38"/>
      <c r="H31" s="38"/>
      <c r="I31" s="38"/>
      <c r="J31" s="38"/>
      <c r="K31" s="38"/>
    </row>
    <row r="32" spans="1:11" s="40" customFormat="1" ht="12.75">
      <c r="A32" s="36">
        <v>2</v>
      </c>
      <c r="B32" s="37" t="s">
        <v>49</v>
      </c>
      <c r="C32" s="36" t="s">
        <v>8</v>
      </c>
      <c r="D32" s="36">
        <v>200</v>
      </c>
      <c r="E32" s="38"/>
      <c r="F32" s="39"/>
      <c r="G32" s="38"/>
      <c r="H32" s="38"/>
      <c r="I32" s="38"/>
      <c r="J32" s="38"/>
      <c r="K32" s="38"/>
    </row>
    <row r="33" spans="1:11" ht="38.25">
      <c r="A33" s="23">
        <v>3</v>
      </c>
      <c r="B33" s="37" t="s">
        <v>52</v>
      </c>
      <c r="C33" s="23" t="s">
        <v>8</v>
      </c>
      <c r="D33" s="23">
        <v>90</v>
      </c>
      <c r="E33" s="38"/>
      <c r="F33" s="25"/>
      <c r="G33" s="25"/>
      <c r="H33" s="25"/>
      <c r="I33" s="38"/>
      <c r="J33" s="38"/>
      <c r="K33" s="38"/>
    </row>
    <row r="34" spans="5:11" ht="12.75">
      <c r="E34" s="41"/>
      <c r="F34" s="41"/>
      <c r="G34" s="34" t="s">
        <v>58</v>
      </c>
      <c r="H34" s="41"/>
      <c r="I34" s="45"/>
      <c r="J34" s="45"/>
      <c r="K34" s="45"/>
    </row>
    <row r="36" ht="12.75">
      <c r="B36" s="44" t="s">
        <v>51</v>
      </c>
    </row>
    <row r="37" spans="1:11" ht="12.75">
      <c r="A37" s="19" t="s">
        <v>42</v>
      </c>
      <c r="B37" s="18" t="s">
        <v>1</v>
      </c>
      <c r="C37" s="20" t="s">
        <v>44</v>
      </c>
      <c r="D37" s="20" t="s">
        <v>3</v>
      </c>
      <c r="E37" s="21" t="s">
        <v>4</v>
      </c>
      <c r="F37" s="22" t="s">
        <v>60</v>
      </c>
      <c r="G37" s="22" t="s">
        <v>22</v>
      </c>
      <c r="H37" s="22" t="s">
        <v>22</v>
      </c>
      <c r="I37" s="22" t="s">
        <v>6</v>
      </c>
      <c r="J37" s="22" t="s">
        <v>59</v>
      </c>
      <c r="K37" s="22" t="s">
        <v>43</v>
      </c>
    </row>
    <row r="38" spans="1:11" ht="25.5">
      <c r="A38" s="23">
        <v>1</v>
      </c>
      <c r="B38" s="24" t="s">
        <v>54</v>
      </c>
      <c r="C38" s="23" t="s">
        <v>8</v>
      </c>
      <c r="D38" s="23">
        <v>180</v>
      </c>
      <c r="E38" s="25"/>
      <c r="F38" s="26"/>
      <c r="G38" s="25"/>
      <c r="H38" s="25"/>
      <c r="I38" s="25"/>
      <c r="J38" s="25"/>
      <c r="K38" s="25"/>
    </row>
    <row r="39" spans="1:11" ht="25.5">
      <c r="A39" s="23">
        <v>2</v>
      </c>
      <c r="B39" s="24" t="s">
        <v>53</v>
      </c>
      <c r="C39" s="23" t="s">
        <v>8</v>
      </c>
      <c r="D39" s="23">
        <v>30</v>
      </c>
      <c r="E39" s="25"/>
      <c r="F39" s="26"/>
      <c r="G39" s="25"/>
      <c r="H39" s="25"/>
      <c r="I39" s="25"/>
      <c r="J39" s="25"/>
      <c r="K39" s="25"/>
    </row>
    <row r="40" spans="5:11" ht="12.75">
      <c r="E40" s="41"/>
      <c r="F40" s="41"/>
      <c r="G40" s="34" t="s">
        <v>58</v>
      </c>
      <c r="H40" s="41"/>
      <c r="I40" s="45"/>
      <c r="J40" s="45"/>
      <c r="K40" s="45"/>
    </row>
    <row r="43" spans="7:11" ht="12.75">
      <c r="G43" s="43"/>
      <c r="H43" s="43"/>
      <c r="I43" s="42"/>
      <c r="J43" s="42"/>
      <c r="K43" s="42"/>
    </row>
  </sheetData>
  <sheetProtection/>
  <printOptions/>
  <pageMargins left="0.7" right="0.7" top="0.75" bottom="0.75" header="0.3" footer="0.3"/>
  <pageSetup horizontalDpi="300" verticalDpi="300" orientation="landscape" paperSize="9" scale="7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zoomScalePageLayoutView="0" workbookViewId="0" topLeftCell="B1">
      <selection activeCell="L10" sqref="L10"/>
    </sheetView>
  </sheetViews>
  <sheetFormatPr defaultColWidth="8.796875" defaultRowHeight="14.25"/>
  <cols>
    <col min="1" max="1" width="3.09765625" style="0" bestFit="1" customWidth="1"/>
    <col min="2" max="2" width="52.19921875" style="0" customWidth="1"/>
    <col min="3" max="3" width="4.3984375" style="0" bestFit="1" customWidth="1"/>
    <col min="4" max="4" width="8.3984375" style="0" customWidth="1"/>
    <col min="5" max="5" width="3.3984375" style="0" bestFit="1" customWidth="1"/>
    <col min="6" max="6" width="10.5" style="0" customWidth="1"/>
    <col min="7" max="7" width="12.09765625" style="0" customWidth="1"/>
    <col min="8" max="8" width="12.09765625" style="0" bestFit="1" customWidth="1"/>
    <col min="9" max="9" width="12.69921875" style="0" bestFit="1" customWidth="1"/>
  </cols>
  <sheetData>
    <row r="3" spans="1:12" ht="14.25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21</v>
      </c>
      <c r="G3" s="5" t="s">
        <v>25</v>
      </c>
      <c r="H3" s="6" t="s">
        <v>23</v>
      </c>
      <c r="I3" s="6" t="s">
        <v>24</v>
      </c>
      <c r="J3" s="16" t="s">
        <v>32</v>
      </c>
      <c r="K3" s="16" t="s">
        <v>37</v>
      </c>
      <c r="L3" s="16" t="s">
        <v>40</v>
      </c>
    </row>
    <row r="4" spans="1:10" ht="85.5">
      <c r="A4" s="4">
        <v>1</v>
      </c>
      <c r="B4" s="3" t="s">
        <v>19</v>
      </c>
      <c r="C4" s="12" t="s">
        <v>8</v>
      </c>
      <c r="D4" s="12">
        <v>6</v>
      </c>
      <c r="E4" s="12">
        <v>8</v>
      </c>
      <c r="F4" s="12">
        <v>2887.5</v>
      </c>
      <c r="G4" s="12">
        <v>3118.5</v>
      </c>
      <c r="H4" s="12">
        <f>F4*6</f>
        <v>17325</v>
      </c>
      <c r="I4" s="12">
        <f>G4*6</f>
        <v>18711</v>
      </c>
      <c r="J4" t="s">
        <v>33</v>
      </c>
    </row>
    <row r="5" spans="5:10" ht="15">
      <c r="E5" s="1"/>
      <c r="H5" s="14">
        <f>SUM(H4)</f>
        <v>17325</v>
      </c>
      <c r="I5" s="14">
        <f>SUM(I4)</f>
        <v>18711</v>
      </c>
      <c r="J5" t="s">
        <v>34</v>
      </c>
    </row>
    <row r="7" spans="1:9" ht="14.25">
      <c r="A7" s="5" t="s">
        <v>0</v>
      </c>
      <c r="B7" s="7" t="s">
        <v>1</v>
      </c>
      <c r="C7" s="5" t="s">
        <v>20</v>
      </c>
      <c r="D7" s="6" t="s">
        <v>3</v>
      </c>
      <c r="E7" s="5" t="s">
        <v>5</v>
      </c>
      <c r="F7" s="5" t="s">
        <v>21</v>
      </c>
      <c r="G7" s="8" t="s">
        <v>22</v>
      </c>
      <c r="H7" s="6" t="s">
        <v>23</v>
      </c>
      <c r="I7" s="6" t="s">
        <v>24</v>
      </c>
    </row>
    <row r="8" spans="1:12" ht="85.5">
      <c r="A8" s="4">
        <v>1</v>
      </c>
      <c r="B8" s="3" t="s">
        <v>30</v>
      </c>
      <c r="C8" s="12" t="s">
        <v>8</v>
      </c>
      <c r="D8" s="12">
        <v>6</v>
      </c>
      <c r="E8" s="12">
        <v>8</v>
      </c>
      <c r="F8" s="12">
        <v>2887.5</v>
      </c>
      <c r="G8" s="12">
        <v>3118.5</v>
      </c>
      <c r="H8" s="12">
        <f>F8*6</f>
        <v>17325</v>
      </c>
      <c r="I8" s="12">
        <f>G8*6</f>
        <v>18711</v>
      </c>
      <c r="L8" t="s">
        <v>41</v>
      </c>
    </row>
    <row r="9" spans="1:9" ht="15">
      <c r="A9" s="9"/>
      <c r="B9" s="10"/>
      <c r="C9" s="11"/>
      <c r="D9" s="11"/>
      <c r="E9" s="11"/>
      <c r="F9" s="11"/>
      <c r="G9" s="11"/>
      <c r="H9" s="13">
        <f>SUM(H8)</f>
        <v>17325</v>
      </c>
      <c r="I9" s="13">
        <f>SUM(I8)</f>
        <v>18711</v>
      </c>
    </row>
    <row r="10" spans="1:12" ht="14.25">
      <c r="A10" s="9"/>
      <c r="B10" s="10"/>
      <c r="C10" s="11"/>
      <c r="D10" s="11"/>
      <c r="E10" s="11"/>
      <c r="F10" s="11"/>
      <c r="G10" s="11"/>
      <c r="H10" s="11"/>
      <c r="I10" s="11"/>
      <c r="L10">
        <v>15253.92</v>
      </c>
    </row>
    <row r="12" spans="1:9" ht="14.25">
      <c r="A12" s="5" t="s">
        <v>0</v>
      </c>
      <c r="B12" s="5" t="s">
        <v>1</v>
      </c>
      <c r="C12" s="5" t="s">
        <v>2</v>
      </c>
      <c r="D12" s="5" t="s">
        <v>3</v>
      </c>
      <c r="E12" s="5" t="s">
        <v>5</v>
      </c>
      <c r="F12" s="5" t="s">
        <v>21</v>
      </c>
      <c r="G12" s="5" t="s">
        <v>25</v>
      </c>
      <c r="H12" s="6" t="s">
        <v>23</v>
      </c>
      <c r="I12" s="6" t="s">
        <v>24</v>
      </c>
    </row>
    <row r="13" spans="1:11" ht="14.25">
      <c r="A13" s="2"/>
      <c r="B13" s="2" t="s">
        <v>26</v>
      </c>
      <c r="C13" s="2" t="s">
        <v>8</v>
      </c>
      <c r="D13" s="2">
        <v>10</v>
      </c>
      <c r="E13" s="2">
        <v>8</v>
      </c>
      <c r="F13" s="2">
        <v>1444.44</v>
      </c>
      <c r="G13" s="2">
        <v>1560</v>
      </c>
      <c r="H13" s="2">
        <f>F13*D13</f>
        <v>14444.400000000001</v>
      </c>
      <c r="I13" s="2">
        <f>G13*D13</f>
        <v>15600</v>
      </c>
      <c r="K13" t="s">
        <v>38</v>
      </c>
    </row>
    <row r="14" spans="1:11" ht="15">
      <c r="A14" s="11"/>
      <c r="B14" s="11"/>
      <c r="C14" s="11"/>
      <c r="D14" s="11"/>
      <c r="E14" s="11"/>
      <c r="F14" s="11"/>
      <c r="G14" s="11"/>
      <c r="H14" s="13">
        <f>SUM(H13)</f>
        <v>14444.400000000001</v>
      </c>
      <c r="I14" s="13">
        <f>SUM(I13)</f>
        <v>15600</v>
      </c>
      <c r="K14">
        <v>15599.95</v>
      </c>
    </row>
    <row r="15" spans="1:9" ht="15">
      <c r="A15" s="11"/>
      <c r="B15" s="11"/>
      <c r="C15" s="11"/>
      <c r="D15" s="11"/>
      <c r="E15" s="11"/>
      <c r="F15" s="11"/>
      <c r="G15" s="11"/>
      <c r="H15" s="13"/>
      <c r="I15" s="11"/>
    </row>
    <row r="16" spans="1:9" ht="14.25">
      <c r="A16" s="5" t="s">
        <v>0</v>
      </c>
      <c r="B16" s="5" t="s">
        <v>1</v>
      </c>
      <c r="C16" s="5" t="s">
        <v>2</v>
      </c>
      <c r="D16" s="5" t="s">
        <v>3</v>
      </c>
      <c r="E16" s="5" t="s">
        <v>5</v>
      </c>
      <c r="F16" s="5" t="s">
        <v>21</v>
      </c>
      <c r="G16" s="5" t="s">
        <v>25</v>
      </c>
      <c r="H16" s="6" t="s">
        <v>23</v>
      </c>
      <c r="I16" s="6" t="s">
        <v>24</v>
      </c>
    </row>
    <row r="17" spans="1:9" ht="14.25">
      <c r="A17" s="2"/>
      <c r="B17" s="2" t="s">
        <v>27</v>
      </c>
      <c r="C17" s="2" t="s">
        <v>29</v>
      </c>
      <c r="D17" s="2">
        <v>15000</v>
      </c>
      <c r="E17" s="2">
        <v>8</v>
      </c>
      <c r="F17" s="2">
        <v>4.17</v>
      </c>
      <c r="G17" s="2">
        <v>4.5</v>
      </c>
      <c r="H17" s="2">
        <f>F17*D17</f>
        <v>62550</v>
      </c>
      <c r="I17" s="2">
        <f>G17*D17</f>
        <v>67500</v>
      </c>
    </row>
    <row r="18" spans="1:11" ht="14.25">
      <c r="A18" s="2"/>
      <c r="B18" s="2" t="s">
        <v>28</v>
      </c>
      <c r="C18" s="2" t="s">
        <v>8</v>
      </c>
      <c r="D18" s="2">
        <v>20</v>
      </c>
      <c r="E18" s="2"/>
      <c r="F18" s="2"/>
      <c r="G18" s="2"/>
      <c r="H18" s="2"/>
      <c r="I18" s="2"/>
      <c r="K18" t="s">
        <v>39</v>
      </c>
    </row>
    <row r="19" spans="8:11" ht="15">
      <c r="H19" s="14">
        <v>62550</v>
      </c>
      <c r="I19" s="14">
        <v>67500</v>
      </c>
      <c r="K19">
        <v>67393.51</v>
      </c>
    </row>
    <row r="22" ht="14.25">
      <c r="J22" t="s">
        <v>35</v>
      </c>
    </row>
    <row r="23" ht="14.25">
      <c r="J23" t="s">
        <v>36</v>
      </c>
    </row>
    <row r="25" spans="7:8" ht="15">
      <c r="G25" s="15" t="s">
        <v>31</v>
      </c>
      <c r="H25" s="14">
        <f>I19+I14+I9+I5</f>
        <v>120522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Zbigniew Kawałek</cp:lastModifiedBy>
  <cp:lastPrinted>2014-07-23T11:29:44Z</cp:lastPrinted>
  <dcterms:created xsi:type="dcterms:W3CDTF">2011-04-10T14:32:04Z</dcterms:created>
  <dcterms:modified xsi:type="dcterms:W3CDTF">2014-08-05T10:46:56Z</dcterms:modified>
  <cp:category/>
  <cp:version/>
  <cp:contentType/>
  <cp:contentStatus/>
</cp:coreProperties>
</file>