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1"/>
  </bookViews>
  <sheets>
    <sheet name="GRIV" sheetId="1" r:id="rId1"/>
    <sheet name="GRV" sheetId="2" r:id="rId2"/>
    <sheet name="GRVI" sheetId="3" r:id="rId3"/>
    <sheet name="GRVIII" sheetId="4" r:id="rId4"/>
    <sheet name="inne" sheetId="5" r:id="rId5"/>
    <sheet name="GRVIII cd" sheetId="6" r:id="rId6"/>
  </sheets>
  <definedNames/>
  <calcPr fullCalcOnLoad="1"/>
</workbook>
</file>

<file path=xl/sharedStrings.xml><?xml version="1.0" encoding="utf-8"?>
<sst xmlns="http://schemas.openxmlformats.org/spreadsheetml/2006/main" count="526" uniqueCount="340">
  <si>
    <t>Nazwa</t>
  </si>
  <si>
    <t>Zestaw komputerowy</t>
  </si>
  <si>
    <t>Koncentrator</t>
  </si>
  <si>
    <t>Koncentrator switch</t>
  </si>
  <si>
    <t>Przełącznik 3Com</t>
  </si>
  <si>
    <t>Przełacznik 3Com</t>
  </si>
  <si>
    <t>Switch zarządzania siecią</t>
  </si>
  <si>
    <t>Zestaw komputerowy DELL</t>
  </si>
  <si>
    <t>Notebook Dell Studio</t>
  </si>
  <si>
    <t>Kserokopiarka</t>
  </si>
  <si>
    <t>Aparat do elektroterapii BTL-4625 Plus Topline</t>
  </si>
  <si>
    <t>Serwer Dual Gigabit</t>
  </si>
  <si>
    <t xml:space="preserve">Alco- Sensor </t>
  </si>
  <si>
    <t>Przełącznik HP E4210-24G</t>
  </si>
  <si>
    <t>Sieciowy serwer plików</t>
  </si>
  <si>
    <t>Aparat do laseroterapii BTL-4110 Toplina</t>
  </si>
  <si>
    <t>Kurtyna powietrzna</t>
  </si>
  <si>
    <t>Stabilizator TRIAX przedramienia</t>
  </si>
  <si>
    <t>Klimatyzator MUZ-SF50VA</t>
  </si>
  <si>
    <t>Sprzętowa zapora sieciowa</t>
  </si>
  <si>
    <t>Przełącznik sieciowy 3 Com</t>
  </si>
  <si>
    <t>Dynamiczny stabilizator zewnętrzny przedramienny</t>
  </si>
  <si>
    <t>Stabilizator TRIAX podudziowy</t>
  </si>
  <si>
    <t>Stabilizator TRIAX udowy</t>
  </si>
  <si>
    <t>Dynamiczny stabilizator zewnetrzny podudziowy i ramienny</t>
  </si>
  <si>
    <t>Dynamiczny stabilizator zewnętrzny udowy</t>
  </si>
  <si>
    <t>Stabilizator wewnętrzny na miednicę</t>
  </si>
  <si>
    <t>Dwukanałowy aparat do elektroterapii</t>
  </si>
  <si>
    <t>Chłodziarka laboratoryjna MED-288</t>
  </si>
  <si>
    <t>Stabilizator TRIAX miednicy</t>
  </si>
  <si>
    <t>Lampa operacyjna</t>
  </si>
  <si>
    <t>Serwer IBM</t>
  </si>
  <si>
    <t>Respirator</t>
  </si>
  <si>
    <t>ARTROMOT K1- zautomatyzowana szyna</t>
  </si>
  <si>
    <t>Monitor medyczny NEC-MD213 monochromatyczny</t>
  </si>
  <si>
    <t>Serwer Power Edge</t>
  </si>
  <si>
    <t>Switch HP5500-24G</t>
  </si>
  <si>
    <t>Ploter HP Desing JET TI120</t>
  </si>
  <si>
    <t>Drukarka kolorowa laserowa A3</t>
  </si>
  <si>
    <t>Serwer ML 350</t>
  </si>
  <si>
    <t>Bronchofiberoskop</t>
  </si>
  <si>
    <t>Renasys- urządzenie do terapii podciśnieniowej</t>
  </si>
  <si>
    <t>Klamra C do miednicy</t>
  </si>
  <si>
    <t>Kardiomonitor MP30/X2</t>
  </si>
  <si>
    <t>Inkubator zamknięty</t>
  </si>
  <si>
    <t>Aparat USG</t>
  </si>
  <si>
    <t>Wiertarka ortopedyczna z wyposażeniem</t>
  </si>
  <si>
    <t>Podwójna lampa operacyjna Harmony vLED</t>
  </si>
  <si>
    <t>Inkubator zamknięty Giraffe</t>
  </si>
  <si>
    <t>Videokolonoskop</t>
  </si>
  <si>
    <t>Macierz dyskowa System Storage</t>
  </si>
  <si>
    <t xml:space="preserve">Komora laminarna </t>
  </si>
  <si>
    <t>Inkubator zamkniety</t>
  </si>
  <si>
    <t>Myjnia dezynfektor wraz z oprzyrządowaniem</t>
  </si>
  <si>
    <t xml:space="preserve">Respirator noworodkowy </t>
  </si>
  <si>
    <t>Zestaw nieinwazyjnego wspomagania oddechu CPAP</t>
  </si>
  <si>
    <t>Videogastroskop</t>
  </si>
  <si>
    <t>Respirator dla dorosłych i dzieci</t>
  </si>
  <si>
    <t>Densytometr stacjonarny DEXA</t>
  </si>
  <si>
    <t>Stół operacyjny CMAX S2</t>
  </si>
  <si>
    <t>Stól operacyjny CMAX S2</t>
  </si>
  <si>
    <t>Laser Calculase z SCB</t>
  </si>
  <si>
    <t>Dźwig szpitalny osobowy</t>
  </si>
  <si>
    <t>System monitorowania pacjenta</t>
  </si>
  <si>
    <t>Aparat USG Sax</t>
  </si>
  <si>
    <t>Aparat GDX- skaningowy laser</t>
  </si>
  <si>
    <t>Głowica elektroniczna sektorowa przezprzełykowa</t>
  </si>
  <si>
    <t>Dźwig szpitalny D5</t>
  </si>
  <si>
    <t>Procesor wizyjny ze źródłem światła</t>
  </si>
  <si>
    <t>Dźwig szpitalny</t>
  </si>
  <si>
    <t>Aparat do znieczulenia ogólnego</t>
  </si>
  <si>
    <t>Aparat do znieczulenia z monitorowaniem</t>
  </si>
  <si>
    <t>Spektralny optyczny tomograf SCOT</t>
  </si>
  <si>
    <t>Echokardiograf</t>
  </si>
  <si>
    <t>Dźwig szpitalny D2</t>
  </si>
  <si>
    <t>Dźwig szpitalny D1</t>
  </si>
  <si>
    <t>Szafa sterownicza</t>
  </si>
  <si>
    <t>Mikroskop operacyjny okulistyczny</t>
  </si>
  <si>
    <t>USG- Echokardiograf IE33</t>
  </si>
  <si>
    <t>Tomograf komputerowy z wyposażeniem</t>
  </si>
  <si>
    <t>Aparat RTG do kardioangiografii cyfrowej</t>
  </si>
  <si>
    <t>Wartość razem</t>
  </si>
  <si>
    <t>Nr inwentarzowy</t>
  </si>
  <si>
    <t>ST/203/AD/4-49-491/KOM/</t>
  </si>
  <si>
    <t>ST/199/AD/4-49-491/KOM/</t>
  </si>
  <si>
    <t>ST/2062/DI/4-49-491/KOM/</t>
  </si>
  <si>
    <t>ST/191/AD/4-49-491/KOM/</t>
  </si>
  <si>
    <t>ST/193/AD/4-49-491/KOM/</t>
  </si>
  <si>
    <t>ST/192/AD/4-49-491/KOM/</t>
  </si>
  <si>
    <t>ST/194/AD/4-49-491/KOM/</t>
  </si>
  <si>
    <t>ST/208/AD/4-49-491/KOM/</t>
  </si>
  <si>
    <t>ST/207/AD/4-49-491/KOM/</t>
  </si>
  <si>
    <t>ST/2644/DI/4-49-491/KOM/</t>
  </si>
  <si>
    <t>ST/2633/DI/4-49-491/KOM/</t>
  </si>
  <si>
    <t>ST/2637/DI/4-49-491/KOM/</t>
  </si>
  <si>
    <t>ST/2647/DI/4-49-491/KOM/</t>
  </si>
  <si>
    <t>ST/2627/DI/4-49-491/KOM/</t>
  </si>
  <si>
    <t>ST/2645/DI/4-49-491/KOM/</t>
  </si>
  <si>
    <t>ST/2630/DI/4-49-491/KOM/</t>
  </si>
  <si>
    <t>ST/2635/DI/4-49-491/KOM/</t>
  </si>
  <si>
    <t>ST/2642/DI/4-49-491/KOM/</t>
  </si>
  <si>
    <t>ST/2639/DI/4-49-491/KOM/</t>
  </si>
  <si>
    <t>ST/2640/DI/4-49-491/KOM/</t>
  </si>
  <si>
    <t>ST/2628/DI/4-49-491/KOM/</t>
  </si>
  <si>
    <t>ST/2629/DI/4-49-491/KOM/</t>
  </si>
  <si>
    <t>ST/2646/DI/4-49-491/KOM/</t>
  </si>
  <si>
    <t>ST/2631/DI/4-49-491/KOM/</t>
  </si>
  <si>
    <t>ST/2650/DI/4-49-491/KOM/</t>
  </si>
  <si>
    <t>ST/2636/DI/4-49-491/KOM/</t>
  </si>
  <si>
    <t>ST/2649/DI/4-49-491/KOM/</t>
  </si>
  <si>
    <t>ST/2634/DI/4-49-491/KOM/</t>
  </si>
  <si>
    <t>ST/2648/DI/4-49-491/KOM/</t>
  </si>
  <si>
    <t>ST/2643/DI/4-49-491/KOM/</t>
  </si>
  <si>
    <t>ST/2626/DI/4-49-491/KOM/</t>
  </si>
  <si>
    <t>ST/2651/DI/4-49-491/KOM/</t>
  </si>
  <si>
    <t>ST/2638/DI/4-49-491/KOM/</t>
  </si>
  <si>
    <t>ST/2632/DI/4-49-491/KOM/</t>
  </si>
  <si>
    <t>ST/2641/DI/4-49-491/KOM/</t>
  </si>
  <si>
    <t>ST/2625/DI/4-49-491/KOM/</t>
  </si>
  <si>
    <t>ST/2652/DI/4-49-491/KOM/</t>
  </si>
  <si>
    <t>ST/1677/DI/4-49-491/KOM/</t>
  </si>
  <si>
    <t>ST/1679/DFA/4-49-491/KOM/</t>
  </si>
  <si>
    <t>ST/1678/DI/4-49-491/KOM/</t>
  </si>
  <si>
    <t>ST/1681/DK/4-49-491/KOM/</t>
  </si>
  <si>
    <t>ST/1680/ZP/4-49-491/KOM/</t>
  </si>
  <si>
    <t>ST/2400/OR/8-80-802/MED/</t>
  </si>
  <si>
    <t>ST/1664/DI/4-49-491/KOM/</t>
  </si>
  <si>
    <t>ST/1663/DI/4-49-491/KOM/</t>
  </si>
  <si>
    <t>ST/2385/PLU/8-80-808/SPEC/</t>
  </si>
  <si>
    <t>ST/2344/DI/4-49-491/KOM/</t>
  </si>
  <si>
    <t>ST/2061/DK/4-49-491/KOM/</t>
  </si>
  <si>
    <t>ST/2081/DI/4-49-491/KOM/</t>
  </si>
  <si>
    <t>ST/2401/OR/8-80-802/MED/</t>
  </si>
  <si>
    <t>ST/2380/DTI/4-44-445/TECH/</t>
  </si>
  <si>
    <t>ST/2398/BOCH/8-80-802/MED/</t>
  </si>
  <si>
    <t>ST/2781/DI/6-65-653/TECH/</t>
  </si>
  <si>
    <t>ST/204/AD/4-49-491/KOM/</t>
  </si>
  <si>
    <t>ST/1670/DI/4-49-491/KOM/</t>
  </si>
  <si>
    <t>ST/1671/DI/4-49-491/KOM/</t>
  </si>
  <si>
    <t>ST/1672/DI/4-49-491/KOM/</t>
  </si>
  <si>
    <t>ST/2355/END/8-80-802/MED/</t>
  </si>
  <si>
    <t>ST/2397/BOCH/8-80-802/MED/</t>
  </si>
  <si>
    <t>ST/2396/BOCH/8-80-802/MED/</t>
  </si>
  <si>
    <t>ST/2386/P-245/5-54-548/SPEC/</t>
  </si>
  <si>
    <t>ST/2653/DI/4-49-491/KOM/</t>
  </si>
  <si>
    <t>ST/2654/DI/4-49-491/KOM/</t>
  </si>
  <si>
    <t>ST/2354/END/8-80-802/MED/</t>
  </si>
  <si>
    <t>ST/2353/END/8-80-802/MED/</t>
  </si>
  <si>
    <t>ST/2352/END/8-80-802/MED/</t>
  </si>
  <si>
    <t>ST/2765/ZRL/8-80-802/MED/</t>
  </si>
  <si>
    <t>ST/2693/DLA/4-48-486/SPEC/</t>
  </si>
  <si>
    <t>ST/2694/DLA/4-48-486/SPEC/</t>
  </si>
  <si>
    <t>ST/2399/BOCH/8-80-802/MED/</t>
  </si>
  <si>
    <t>ST/2044/DI/4-49-491/KOM/</t>
  </si>
  <si>
    <t>ST/2766/ZRL/8-80-802/MED/</t>
  </si>
  <si>
    <t>ST/2378/ORM/8-80-802/MED/</t>
  </si>
  <si>
    <t>ST/1668/DI/4-49-491/KOM/</t>
  </si>
  <si>
    <t>ST/1666/DI/4-49-491/KOM/</t>
  </si>
  <si>
    <t>ST/1667/DI/4-49-491/KOM/</t>
  </si>
  <si>
    <t>ST/2782/DI/4-49-491/KOM/</t>
  </si>
  <si>
    <t>ST/2685/DI/4-49-491/KOM/</t>
  </si>
  <si>
    <t>ST/1676/DI/4-49-491/KOM/</t>
  </si>
  <si>
    <t>ST/200/AD/4-49-491/KOM/</t>
  </si>
  <si>
    <t>ST/201/AD/4-49-491/KOM/</t>
  </si>
  <si>
    <t>ST/2371/OA/8-80-802/MED/</t>
  </si>
  <si>
    <t>ST/2372/OU/8-80-802/MED/</t>
  </si>
  <si>
    <t>ST/2752/BOCH/8-80-802/MED/</t>
  </si>
  <si>
    <t>ST/2762/OW/8-80-802/MED/</t>
  </si>
  <si>
    <t>ST/205/AD/4-49-491/KOM/</t>
  </si>
  <si>
    <t>ST/2384/PU/8-80-802/MED/</t>
  </si>
  <si>
    <t>ST/2381/BOCH/8-80-802/MED/</t>
  </si>
  <si>
    <t>ST/2390/OP/8-80-802/MED/</t>
  </si>
  <si>
    <t>ST/2786/OW/8-80-802/MED/</t>
  </si>
  <si>
    <t>ST/2406/PREN/8-80-802/MED/</t>
  </si>
  <si>
    <t>ST/2749/DI/4-49-491/KOM/</t>
  </si>
  <si>
    <t>ST/2778/OCD/8-80-802/MED/</t>
  </si>
  <si>
    <t>ST/1111/BOCH/8-80-802/MED/</t>
  </si>
  <si>
    <t>ST/1113/BOCH/8-80-802/MED/</t>
  </si>
  <si>
    <t>ST/1110/BOCH/8-80-802/MED/</t>
  </si>
  <si>
    <t>ST/1112/BOCH/8-80-802/MED/</t>
  </si>
  <si>
    <t>ST/1617/OW/8-80-802/MED/</t>
  </si>
  <si>
    <t>ST/1616/OW/8-80-802/MED/</t>
  </si>
  <si>
    <t>ST/2402/STE/8-80-802/SPEC/</t>
  </si>
  <si>
    <t>ST/1005/OW/8-80-802/MED/</t>
  </si>
  <si>
    <t>ST/1618/OW/8-80-802/MED/</t>
  </si>
  <si>
    <t>ST/2389/SOR/8-80-802/MED/</t>
  </si>
  <si>
    <t>ST/2388/SOR/8-80-802/MED/</t>
  </si>
  <si>
    <t>ST/617/OA/8-80-802/MED/</t>
  </si>
  <si>
    <t>ST/616/OA/8-80-802/MED/</t>
  </si>
  <si>
    <t>ST/619/OA/8-80-802/MED/</t>
  </si>
  <si>
    <t>ST/615/OA/8-80-802/MED/</t>
  </si>
  <si>
    <t>ST/618/OA/8-80-802/MED/</t>
  </si>
  <si>
    <t>ST/620/OA/8-80-802/MED/</t>
  </si>
  <si>
    <t>ST/614/OA/8-80-802/MED/</t>
  </si>
  <si>
    <t>ST/2404/PREN/8-80-802/MED/</t>
  </si>
  <si>
    <t>ST/2695/PDS/8-80-802/MED/</t>
  </si>
  <si>
    <t>ST/1265/BOCH/8-80-802/MED/</t>
  </si>
  <si>
    <t>ST/1266/BOCH/8-80-802/MED/</t>
  </si>
  <si>
    <t>ST/808/OO/8-80-802/MED/</t>
  </si>
  <si>
    <t>ST/1263/BOCH/8-80-802/MED/</t>
  </si>
  <si>
    <t>ST/1613/OP/8-80-802/MED/</t>
  </si>
  <si>
    <t>ST/1615/OW/8-80-802/MED/</t>
  </si>
  <si>
    <t>ST/2405/PREN/8-80-802/MED/</t>
  </si>
  <si>
    <t>ST/1137/BOCH/8-80-802/MED/</t>
  </si>
  <si>
    <t>ST/1278/DTI/6-64-640/TECH/</t>
  </si>
  <si>
    <t>ST/1277/DTI/6-64-640/TECH/</t>
  </si>
  <si>
    <t>ST/1034/OK/8-80-802/MED/</t>
  </si>
  <si>
    <t>ST/1091/OG/8-80-802/MED/</t>
  </si>
  <si>
    <t>ST/1581/OO/8-80-802/MED/</t>
  </si>
  <si>
    <t>ST/2143/OK/8-80-802/MED/</t>
  </si>
  <si>
    <t>ST/1253/DTI/6-64-640/TECH/</t>
  </si>
  <si>
    <t>ST/2403/PREN/8-80-802/MED/</t>
  </si>
  <si>
    <t>ST/1243/DTI/6-64-640/TECH/</t>
  </si>
  <si>
    <t>ST/1242/DTI/6-64-640/TECH/</t>
  </si>
  <si>
    <t>ST/1092/OP/8-80-802/MED/</t>
  </si>
  <si>
    <t>ST/1147/OA/8-80-802/MED/</t>
  </si>
  <si>
    <t>ST/1149/OA/8-80-802/MED/</t>
  </si>
  <si>
    <t>ST/1148/OA/8-80-802/MED/</t>
  </si>
  <si>
    <t>ST/1146/OA/8-80-802/MED/</t>
  </si>
  <si>
    <t>ST/2387/OA/8-80-802/MED/</t>
  </si>
  <si>
    <t>ST/1577/OO/8-80-802/MED/</t>
  </si>
  <si>
    <t>ST/1035/OK/8-80-802/MED/</t>
  </si>
  <si>
    <t>ST/1250/DTI/6-64-640/TECH/</t>
  </si>
  <si>
    <t>ST/1249/DTI/6-64-640/TECH/</t>
  </si>
  <si>
    <t>ST/1349/DTI/6-61-615/TECH/</t>
  </si>
  <si>
    <t>ST/1251/DTI/6-64-640/TECH/</t>
  </si>
  <si>
    <t>ST/1252/DTI/6-64-640/TECH/</t>
  </si>
  <si>
    <t>ST/1579/OO/8-80-802/MED/</t>
  </si>
  <si>
    <t>ST/2624/OK/8-80-802/MED/</t>
  </si>
  <si>
    <t>ST/2160/RT/8-80-802/MED/</t>
  </si>
  <si>
    <t>ST/2157/HM/8-80-802/MED/</t>
  </si>
  <si>
    <t>GRUPA IV KŚT</t>
  </si>
  <si>
    <t>GRUPA V KŚT</t>
  </si>
  <si>
    <t>GRUPA VI KŚT</t>
  </si>
  <si>
    <t>Grupa VIII KŚT</t>
  </si>
  <si>
    <t>Jednostka org.</t>
  </si>
  <si>
    <t>Pole własne 2</t>
  </si>
  <si>
    <t>GR II</t>
  </si>
  <si>
    <t>Wytwornica pary WPT</t>
  </si>
  <si>
    <t>ST/1257/DTI/3-31-313/TECH/</t>
  </si>
  <si>
    <t>DTI-Dział ds. Technicznych i Inwestycyjnych</t>
  </si>
  <si>
    <t>011-30</t>
  </si>
  <si>
    <t>ST/1258/DTI/3-31-313/TECH/</t>
  </si>
  <si>
    <t>ST/1259/DTI/3-31-313/TECH/</t>
  </si>
  <si>
    <t>Instalacja elektryczna</t>
  </si>
  <si>
    <t>ST/1261/DTI/3-31-313/TECH/</t>
  </si>
  <si>
    <t>Instalacja hydrauliczna</t>
  </si>
  <si>
    <t>ST/1262/DTI/3-31-313/TECH/</t>
  </si>
  <si>
    <t>razem</t>
  </si>
  <si>
    <t>GR III</t>
  </si>
  <si>
    <t>Zasilacz bezprzewodowy do UPS</t>
  </si>
  <si>
    <t>ST/1568/CT/4-49-491/KOM/</t>
  </si>
  <si>
    <t>011-40</t>
  </si>
  <si>
    <t>GR IV</t>
  </si>
  <si>
    <t>Układy pomiarowe energii elektrycznej</t>
  </si>
  <si>
    <t>ST/2369/DTI/6-61-610/TECH/</t>
  </si>
  <si>
    <t>011-60</t>
  </si>
  <si>
    <t>Agregat chłodniczy wody lodowej</t>
  </si>
  <si>
    <t>ST/1241/DTI/6-65-653/TECH/</t>
  </si>
  <si>
    <t>Dźwig osobowy</t>
  </si>
  <si>
    <t>ST/1244/DTI/6-64-640/TECH/</t>
  </si>
  <si>
    <t>ST/1245/DTI/6-64-640/TECH/</t>
  </si>
  <si>
    <t>Dźwig towarowy</t>
  </si>
  <si>
    <t>ST/1246/DTI/6-64-640/TECH/</t>
  </si>
  <si>
    <t>Transformator</t>
  </si>
  <si>
    <t>ST/1301/DTI/6-63-630/TECH/</t>
  </si>
  <si>
    <t xml:space="preserve">Transformator </t>
  </si>
  <si>
    <t>ST/1302/DTI/6-63-630/TECH/</t>
  </si>
  <si>
    <t>Zasilacz UPS</t>
  </si>
  <si>
    <t>ST/1344/DTI/6-61-615/TECH/</t>
  </si>
  <si>
    <t>ST/1345/DTI/6-61-615/TECH/</t>
  </si>
  <si>
    <t>Agregat wody lodowej</t>
  </si>
  <si>
    <t>ST/1359/DTI/6-65-653/TECH/</t>
  </si>
  <si>
    <t>Zasilacz UPS silikon</t>
  </si>
  <si>
    <t>ST/1570/CT/6-63-630/TECH/</t>
  </si>
  <si>
    <t>ST/1571/CT/6-63-630/TECH/</t>
  </si>
  <si>
    <t>Zasilacz modułowy z klimatyzatorem</t>
  </si>
  <si>
    <t>ST/2040/DTI/6-63-630/TECH/</t>
  </si>
  <si>
    <t>ST/2041/DTI/6-63-630/TECH/</t>
  </si>
  <si>
    <t>ST/2042/DTI/6-63-630/TECH/</t>
  </si>
  <si>
    <t>ST/2043/DTI/6-63-630/TECH/</t>
  </si>
  <si>
    <t>Grupa VIII</t>
  </si>
  <si>
    <t>Aparat do ciągłych zabiegów nerko zastępczych</t>
  </si>
  <si>
    <t>ST/2144/OA/8-80-802/MED/</t>
  </si>
  <si>
    <t>OA-Oddział Anestezjologii i Intensywnej Terapii</t>
  </si>
  <si>
    <t>Aparat do HD 4008B</t>
  </si>
  <si>
    <t>ST/1308/SD/8-80-802/MED/</t>
  </si>
  <si>
    <t>SD-Stacja Dializ</t>
  </si>
  <si>
    <t>ST/1309/SD/8-80-802/MED/</t>
  </si>
  <si>
    <t>ST/1310/SD/8-80-802/MED/</t>
  </si>
  <si>
    <t>ST/1311/SD/8-80-802/MED/</t>
  </si>
  <si>
    <t>ST/1312/SD/8-80-802/MED/</t>
  </si>
  <si>
    <t>ST/1313/SD/8-80-802/MED/</t>
  </si>
  <si>
    <t>ST/1314/SD/8-80-802/MED/</t>
  </si>
  <si>
    <t>Aparat do hemodializy</t>
  </si>
  <si>
    <t>ST/430/SD/8-80-802/MED/</t>
  </si>
  <si>
    <t>ST/432/SD/8-80-802/MED/</t>
  </si>
  <si>
    <t>ST/433/SD/8-80-802/MED/</t>
  </si>
  <si>
    <t>ST/441/SD/8-80-802/MED/</t>
  </si>
  <si>
    <t>ST/444/SD/8-80-802/MED/</t>
  </si>
  <si>
    <t>ST/2393/SD/8-80-802/MED/</t>
  </si>
  <si>
    <t>ST/2395/SD/8-80-802/MED/</t>
  </si>
  <si>
    <t>Aparat do kruszenia kamieni</t>
  </si>
  <si>
    <t>ST/960/BOCH/8-80-802/MED/</t>
  </si>
  <si>
    <t>BOCH-Blok Operacyjny Chirurgiczny</t>
  </si>
  <si>
    <t>Aparat Image Point</t>
  </si>
  <si>
    <t>ST/240/OK/8-80-802/MED/</t>
  </si>
  <si>
    <t>OK-Oddział Kardiologiczny z Salą Wzmożonego Nadzoru Kardiologicznego</t>
  </si>
  <si>
    <t xml:space="preserve">Aparat RTG </t>
  </si>
  <si>
    <t>ST/290/RT/8-80-802/MED/</t>
  </si>
  <si>
    <t>RT-Pracownia RTG</t>
  </si>
  <si>
    <t>Aparat RTG diagnostyczny</t>
  </si>
  <si>
    <t>ST/285/RT/8-80-802/MED/</t>
  </si>
  <si>
    <t>ST/291/RT/8-80-802/MED/</t>
  </si>
  <si>
    <t>Aparat USG z Dopplerem</t>
  </si>
  <si>
    <t>ST/293/RT/8-80-802/MED/</t>
  </si>
  <si>
    <t>Broncho- Fiberoskop</t>
  </si>
  <si>
    <t>ST/2139/OA/8-80-802/MED/</t>
  </si>
  <si>
    <t>Monitor funkcji życiowych</t>
  </si>
  <si>
    <t>ST/534/OA/8-80-802/MED/</t>
  </si>
  <si>
    <t>ST/535/OA/8-80-802/MED/</t>
  </si>
  <si>
    <t>ST/536/OA/8-80-802/MED/</t>
  </si>
  <si>
    <t>ST/537/OA/8-80-802/MED/</t>
  </si>
  <si>
    <t>Pulsoksymetr</t>
  </si>
  <si>
    <t>ST/438/SD/8-80-802/MED/</t>
  </si>
  <si>
    <t>ST/274/ON/8-80-802/MED/</t>
  </si>
  <si>
    <t>ON-Oddział Neurologiczny z Pododdziałem Udarowym</t>
  </si>
  <si>
    <t>Respirator Bennet</t>
  </si>
  <si>
    <t>ST/553/OA/8-80-802/MED/</t>
  </si>
  <si>
    <t>Respirator Centiva</t>
  </si>
  <si>
    <t>ST/548/OA/8-80-802/MED/</t>
  </si>
  <si>
    <t>ST/549/OA/8-80-802/MED/</t>
  </si>
  <si>
    <t>ST/550/OA/8-80-802/MED/</t>
  </si>
  <si>
    <t>ST/551/OA/8-80-802/MED/</t>
  </si>
  <si>
    <t>Respirator transportowy</t>
  </si>
  <si>
    <t>ST/621/OA/8-80-802/MED/</t>
  </si>
  <si>
    <t>HM-Pracownia Hemodynamiki</t>
  </si>
  <si>
    <t>Grupa VI</t>
  </si>
  <si>
    <t>Stacja uzdatniania wody</t>
  </si>
  <si>
    <t>ST/1315/SD/6-65-654/TECH/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</si>
</sst>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MS Sans Serif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25" fillId="0" borderId="4" applyNumberFormat="0" applyFill="0" applyAlignment="0" applyProtection="0"/>
    <xf numFmtId="0" fontId="26" fillId="30" borderId="5" applyNumberForma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10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7" fontId="1" fillId="34" borderId="11" xfId="0" applyNumberFormat="1" applyFont="1" applyFill="1" applyBorder="1" applyAlignment="1" applyProtection="1">
      <alignment horizontal="right" vertical="top" wrapText="1"/>
      <protection/>
    </xf>
    <xf numFmtId="7" fontId="2" fillId="34" borderId="11" xfId="0" applyNumberFormat="1" applyFont="1" applyFill="1" applyBorder="1" applyAlignment="1" applyProtection="1">
      <alignment horizontal="right" vertical="top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7" fontId="1" fillId="34" borderId="11" xfId="0" applyNumberFormat="1" applyFont="1" applyFill="1" applyBorder="1" applyAlignment="1" applyProtection="1">
      <alignment horizontal="righ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7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0" fontId="2" fillId="34" borderId="3" xfId="0" applyNumberFormat="1" applyFont="1" applyFill="1" applyBorder="1" applyAlignment="1" applyProtection="1">
      <alignment horizontal="left" vertical="top" wrapText="1"/>
      <protection/>
    </xf>
    <xf numFmtId="7" fontId="2" fillId="34" borderId="3" xfId="0" applyNumberFormat="1" applyFont="1" applyFill="1" applyBorder="1" applyAlignment="1" applyProtection="1">
      <alignment horizontal="right" vertical="top" wrapText="1"/>
      <protection/>
    </xf>
    <xf numFmtId="7" fontId="1" fillId="34" borderId="3" xfId="0" applyNumberFormat="1" applyFont="1" applyFill="1" applyBorder="1" applyAlignment="1" applyProtection="1">
      <alignment horizontal="right" vertical="top" wrapText="1"/>
      <protection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2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7" fontId="1" fillId="0" borderId="3" xfId="0" applyNumberFormat="1" applyFont="1" applyFill="1" applyBorder="1" applyAlignment="1" applyProtection="1">
      <alignment horizontal="right" vertical="top" wrapText="1"/>
      <protection/>
    </xf>
    <xf numFmtId="7" fontId="2" fillId="0" borderId="3" xfId="0" applyNumberFormat="1" applyFont="1" applyFill="1" applyBorder="1" applyAlignment="1" applyProtection="1">
      <alignment horizontal="right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7" fontId="2" fillId="0" borderId="0" xfId="0" applyNumberFormat="1" applyFont="1" applyFill="1" applyBorder="1" applyAlignment="1" applyProtection="1">
      <alignment horizontal="right" vertical="top" wrapText="1"/>
      <protection/>
    </xf>
    <xf numFmtId="0" fontId="1" fillId="35" borderId="12" xfId="0" applyNumberFormat="1" applyFont="1" applyFill="1" applyBorder="1" applyAlignment="1" applyProtection="1">
      <alignment horizontal="left" vertical="top" wrapText="1"/>
      <protection/>
    </xf>
    <xf numFmtId="7" fontId="1" fillId="35" borderId="13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0F0F0"/>
      <rgbColor rgb="009EBEF5"/>
      <rgbColor rgb="006A8CCB"/>
      <rgbColor rgb="00F2F2F2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55">
      <selection activeCell="C78" sqref="C78"/>
    </sheetView>
  </sheetViews>
  <sheetFormatPr defaultColWidth="9.140625" defaultRowHeight="12.75"/>
  <cols>
    <col min="1" max="1" width="30.421875" style="1" customWidth="1"/>
    <col min="2" max="2" width="21.421875" style="1" customWidth="1"/>
    <col min="3" max="3" width="29.140625" style="1" customWidth="1"/>
    <col min="4" max="16384" width="9.140625" style="1" customWidth="1"/>
  </cols>
  <sheetData>
    <row r="1" spans="1:3" ht="12.75">
      <c r="A1" s="5" t="s">
        <v>0</v>
      </c>
      <c r="B1" s="5" t="s">
        <v>81</v>
      </c>
      <c r="C1" s="5" t="s">
        <v>82</v>
      </c>
    </row>
    <row r="2" spans="1:3" ht="21" customHeight="1">
      <c r="A2" s="5" t="s">
        <v>1</v>
      </c>
      <c r="B2" s="6">
        <v>3600</v>
      </c>
      <c r="C2" s="5" t="s">
        <v>83</v>
      </c>
    </row>
    <row r="3" spans="1:3" ht="21" customHeight="1">
      <c r="A3" s="5" t="s">
        <v>2</v>
      </c>
      <c r="B3" s="6">
        <v>3704.74</v>
      </c>
      <c r="C3" s="5" t="s">
        <v>84</v>
      </c>
    </row>
    <row r="4" spans="1:3" ht="21" customHeight="1">
      <c r="A4" s="5" t="s">
        <v>3</v>
      </c>
      <c r="B4" s="6">
        <v>3704.74</v>
      </c>
      <c r="C4" s="5" t="s">
        <v>85</v>
      </c>
    </row>
    <row r="5" spans="1:3" ht="21" customHeight="1">
      <c r="A5" s="5" t="s">
        <v>4</v>
      </c>
      <c r="B5" s="6">
        <v>3750</v>
      </c>
      <c r="C5" s="5" t="s">
        <v>86</v>
      </c>
    </row>
    <row r="6" spans="1:3" ht="21" customHeight="1">
      <c r="A6" s="5" t="s">
        <v>4</v>
      </c>
      <c r="B6" s="6">
        <v>3750</v>
      </c>
      <c r="C6" s="5" t="s">
        <v>87</v>
      </c>
    </row>
    <row r="7" spans="1:3" ht="21" customHeight="1">
      <c r="A7" s="5" t="s">
        <v>4</v>
      </c>
      <c r="B7" s="6">
        <v>3750</v>
      </c>
      <c r="C7" s="5" t="s">
        <v>88</v>
      </c>
    </row>
    <row r="8" spans="1:3" ht="21" customHeight="1">
      <c r="A8" s="5" t="s">
        <v>5</v>
      </c>
      <c r="B8" s="6">
        <v>3750</v>
      </c>
      <c r="C8" s="5" t="s">
        <v>89</v>
      </c>
    </row>
    <row r="9" spans="1:3" ht="21" customHeight="1">
      <c r="A9" s="5" t="s">
        <v>6</v>
      </c>
      <c r="B9" s="6">
        <v>4152.53</v>
      </c>
      <c r="C9" s="5" t="s">
        <v>90</v>
      </c>
    </row>
    <row r="10" spans="1:3" ht="21" customHeight="1">
      <c r="A10" s="5" t="s">
        <v>6</v>
      </c>
      <c r="B10" s="6">
        <v>4152.54</v>
      </c>
      <c r="C10" s="5" t="s">
        <v>91</v>
      </c>
    </row>
    <row r="11" spans="1:3" ht="21" customHeight="1">
      <c r="A11" s="5" t="s">
        <v>8</v>
      </c>
      <c r="B11" s="6">
        <v>4397.76</v>
      </c>
      <c r="C11" s="5" t="s">
        <v>120</v>
      </c>
    </row>
    <row r="12" spans="1:3" ht="21" customHeight="1">
      <c r="A12" s="5" t="s">
        <v>8</v>
      </c>
      <c r="B12" s="6">
        <v>4397.76</v>
      </c>
      <c r="C12" s="5" t="s">
        <v>121</v>
      </c>
    </row>
    <row r="13" spans="1:3" ht="21" customHeight="1">
      <c r="A13" s="5" t="s">
        <v>8</v>
      </c>
      <c r="B13" s="6">
        <v>4397.76</v>
      </c>
      <c r="C13" s="5" t="s">
        <v>122</v>
      </c>
    </row>
    <row r="14" spans="1:3" ht="21" customHeight="1">
      <c r="A14" s="5" t="s">
        <v>8</v>
      </c>
      <c r="B14" s="6">
        <v>4397.76</v>
      </c>
      <c r="C14" s="5" t="s">
        <v>123</v>
      </c>
    </row>
    <row r="15" spans="1:3" ht="21" customHeight="1">
      <c r="A15" s="5" t="s">
        <v>8</v>
      </c>
      <c r="B15" s="6">
        <v>4397.76</v>
      </c>
      <c r="C15" s="5" t="s">
        <v>124</v>
      </c>
    </row>
    <row r="16" spans="1:3" ht="21" customHeight="1">
      <c r="A16" s="5" t="s">
        <v>11</v>
      </c>
      <c r="B16" s="6">
        <v>4976.62</v>
      </c>
      <c r="C16" s="5" t="s">
        <v>126</v>
      </c>
    </row>
    <row r="17" spans="1:3" ht="21" customHeight="1">
      <c r="A17" s="5" t="s">
        <v>11</v>
      </c>
      <c r="B17" s="6">
        <v>4976.62</v>
      </c>
      <c r="C17" s="5" t="s">
        <v>127</v>
      </c>
    </row>
    <row r="18" spans="1:3" ht="21" customHeight="1">
      <c r="A18" s="5" t="s">
        <v>13</v>
      </c>
      <c r="B18" s="6">
        <v>5222</v>
      </c>
      <c r="C18" s="5" t="s">
        <v>129</v>
      </c>
    </row>
    <row r="19" spans="1:3" ht="21" customHeight="1">
      <c r="A19" s="5" t="s">
        <v>1</v>
      </c>
      <c r="B19" s="6">
        <v>5261.81</v>
      </c>
      <c r="C19" s="5" t="s">
        <v>130</v>
      </c>
    </row>
    <row r="20" spans="1:3" ht="21" customHeight="1">
      <c r="A20" s="5" t="s">
        <v>14</v>
      </c>
      <c r="B20" s="6">
        <v>5418.22</v>
      </c>
      <c r="C20" s="5" t="s">
        <v>131</v>
      </c>
    </row>
    <row r="21" spans="1:3" ht="21" customHeight="1">
      <c r="A21" s="5" t="s">
        <v>19</v>
      </c>
      <c r="B21" s="6">
        <v>7087.09</v>
      </c>
      <c r="C21" s="5" t="s">
        <v>136</v>
      </c>
    </row>
    <row r="22" spans="1:3" ht="21" customHeight="1">
      <c r="A22" s="5" t="s">
        <v>20</v>
      </c>
      <c r="B22" s="6">
        <v>7140.64</v>
      </c>
      <c r="C22" s="5" t="s">
        <v>137</v>
      </c>
    </row>
    <row r="23" spans="1:3" ht="21" customHeight="1">
      <c r="A23" s="5" t="s">
        <v>20</v>
      </c>
      <c r="B23" s="6">
        <v>7140.64</v>
      </c>
      <c r="C23" s="5" t="s">
        <v>138</v>
      </c>
    </row>
    <row r="24" spans="1:3" ht="21" customHeight="1">
      <c r="A24" s="5" t="s">
        <v>20</v>
      </c>
      <c r="B24" s="6">
        <v>7140.64</v>
      </c>
      <c r="C24" s="5" t="s">
        <v>139</v>
      </c>
    </row>
    <row r="25" spans="1:3" ht="21" customHeight="1">
      <c r="A25" s="5" t="s">
        <v>31</v>
      </c>
      <c r="B25" s="6">
        <v>12888.18</v>
      </c>
      <c r="C25" s="5" t="s">
        <v>153</v>
      </c>
    </row>
    <row r="26" spans="1:3" ht="21" customHeight="1">
      <c r="A26" s="5" t="s">
        <v>35</v>
      </c>
      <c r="B26" s="6">
        <v>16919.27</v>
      </c>
      <c r="C26" s="5" t="s">
        <v>156</v>
      </c>
    </row>
    <row r="27" spans="1:3" ht="21" customHeight="1">
      <c r="A27" s="5" t="s">
        <v>35</v>
      </c>
      <c r="B27" s="6">
        <v>16919.27</v>
      </c>
      <c r="C27" s="5" t="s">
        <v>157</v>
      </c>
    </row>
    <row r="28" spans="1:3" ht="21" customHeight="1">
      <c r="A28" s="5" t="s">
        <v>35</v>
      </c>
      <c r="B28" s="6">
        <v>16919.27</v>
      </c>
      <c r="C28" s="5" t="s">
        <v>158</v>
      </c>
    </row>
    <row r="29" spans="1:3" ht="21" customHeight="1">
      <c r="A29" s="5" t="s">
        <v>38</v>
      </c>
      <c r="B29" s="6">
        <v>18478.36</v>
      </c>
      <c r="C29" s="5" t="s">
        <v>161</v>
      </c>
    </row>
    <row r="30" spans="1:3" ht="21" customHeight="1">
      <c r="A30" s="5" t="s">
        <v>39</v>
      </c>
      <c r="B30" s="6">
        <v>19855.21</v>
      </c>
      <c r="C30" s="5" t="s">
        <v>162</v>
      </c>
    </row>
    <row r="31" spans="1:3" ht="21" customHeight="1">
      <c r="A31" s="5" t="s">
        <v>39</v>
      </c>
      <c r="B31" s="6">
        <v>19855.21</v>
      </c>
      <c r="C31" s="5" t="s">
        <v>163</v>
      </c>
    </row>
    <row r="32" spans="1:3" ht="21" customHeight="1">
      <c r="A32" s="5" t="s">
        <v>31</v>
      </c>
      <c r="B32" s="6">
        <v>22814</v>
      </c>
      <c r="C32" s="5" t="s">
        <v>168</v>
      </c>
    </row>
    <row r="33" spans="1:3" ht="21" customHeight="1">
      <c r="A33" s="2" t="s">
        <v>7</v>
      </c>
      <c r="B33" s="3">
        <v>4301.31</v>
      </c>
      <c r="C33" s="2" t="s">
        <v>92</v>
      </c>
    </row>
    <row r="34" spans="1:3" ht="21" customHeight="1">
      <c r="A34" s="2" t="s">
        <v>7</v>
      </c>
      <c r="B34" s="3">
        <v>4301.31</v>
      </c>
      <c r="C34" s="2" t="s">
        <v>93</v>
      </c>
    </row>
    <row r="35" spans="1:3" ht="21" customHeight="1">
      <c r="A35" s="2" t="s">
        <v>7</v>
      </c>
      <c r="B35" s="3">
        <v>4301.31</v>
      </c>
      <c r="C35" s="2" t="s">
        <v>94</v>
      </c>
    </row>
    <row r="36" spans="1:3" ht="21" customHeight="1">
      <c r="A36" s="2" t="s">
        <v>7</v>
      </c>
      <c r="B36" s="3">
        <v>4301.31</v>
      </c>
      <c r="C36" s="2" t="s">
        <v>95</v>
      </c>
    </row>
    <row r="37" spans="1:3" ht="21" customHeight="1">
      <c r="A37" s="2" t="s">
        <v>7</v>
      </c>
      <c r="B37" s="3">
        <v>4301.31</v>
      </c>
      <c r="C37" s="2" t="s">
        <v>96</v>
      </c>
    </row>
    <row r="38" spans="1:3" ht="21" customHeight="1">
      <c r="A38" s="2" t="s">
        <v>7</v>
      </c>
      <c r="B38" s="3">
        <v>4301.31</v>
      </c>
      <c r="C38" s="2" t="s">
        <v>97</v>
      </c>
    </row>
    <row r="39" spans="1:3" ht="21" customHeight="1">
      <c r="A39" s="2" t="s">
        <v>7</v>
      </c>
      <c r="B39" s="3">
        <v>4301.31</v>
      </c>
      <c r="C39" s="2" t="s">
        <v>98</v>
      </c>
    </row>
    <row r="40" spans="1:3" ht="21" customHeight="1">
      <c r="A40" s="2" t="s">
        <v>7</v>
      </c>
      <c r="B40" s="3">
        <v>4301.31</v>
      </c>
      <c r="C40" s="2" t="s">
        <v>99</v>
      </c>
    </row>
    <row r="41" spans="1:3" ht="21" customHeight="1">
      <c r="A41" s="2" t="s">
        <v>7</v>
      </c>
      <c r="B41" s="3">
        <v>4301.31</v>
      </c>
      <c r="C41" s="2" t="s">
        <v>100</v>
      </c>
    </row>
    <row r="42" spans="1:3" ht="21" customHeight="1">
      <c r="A42" s="2" t="s">
        <v>7</v>
      </c>
      <c r="B42" s="3">
        <v>4301.31</v>
      </c>
      <c r="C42" s="2" t="s">
        <v>101</v>
      </c>
    </row>
    <row r="43" spans="1:3" ht="21" customHeight="1">
      <c r="A43" s="2" t="s">
        <v>7</v>
      </c>
      <c r="B43" s="3">
        <v>4301.31</v>
      </c>
      <c r="C43" s="2" t="s">
        <v>102</v>
      </c>
    </row>
    <row r="44" spans="1:3" ht="21" customHeight="1">
      <c r="A44" s="2" t="s">
        <v>7</v>
      </c>
      <c r="B44" s="3">
        <v>4301.31</v>
      </c>
      <c r="C44" s="2" t="s">
        <v>103</v>
      </c>
    </row>
    <row r="45" spans="1:3" ht="21" customHeight="1">
      <c r="A45" s="2" t="s">
        <v>7</v>
      </c>
      <c r="B45" s="3">
        <v>4301.31</v>
      </c>
      <c r="C45" s="2" t="s">
        <v>104</v>
      </c>
    </row>
    <row r="46" spans="1:3" ht="21" customHeight="1">
      <c r="A46" s="2" t="s">
        <v>7</v>
      </c>
      <c r="B46" s="3">
        <v>4301.31</v>
      </c>
      <c r="C46" s="2" t="s">
        <v>105</v>
      </c>
    </row>
    <row r="47" spans="1:3" ht="21" customHeight="1">
      <c r="A47" s="2" t="s">
        <v>7</v>
      </c>
      <c r="B47" s="3">
        <v>4301.31</v>
      </c>
      <c r="C47" s="2" t="s">
        <v>106</v>
      </c>
    </row>
    <row r="48" spans="1:3" ht="21" customHeight="1">
      <c r="A48" s="2" t="s">
        <v>7</v>
      </c>
      <c r="B48" s="3">
        <v>4301.31</v>
      </c>
      <c r="C48" s="2" t="s">
        <v>107</v>
      </c>
    </row>
    <row r="49" spans="1:3" ht="21" customHeight="1">
      <c r="A49" s="2" t="s">
        <v>7</v>
      </c>
      <c r="B49" s="3">
        <v>4301.31</v>
      </c>
      <c r="C49" s="2" t="s">
        <v>108</v>
      </c>
    </row>
    <row r="50" spans="1:3" ht="21" customHeight="1">
      <c r="A50" s="2" t="s">
        <v>7</v>
      </c>
      <c r="B50" s="3">
        <v>4301.31</v>
      </c>
      <c r="C50" s="2" t="s">
        <v>109</v>
      </c>
    </row>
    <row r="51" spans="1:3" ht="21" customHeight="1">
      <c r="A51" s="2" t="s">
        <v>7</v>
      </c>
      <c r="B51" s="3">
        <v>4301.31</v>
      </c>
      <c r="C51" s="2" t="s">
        <v>110</v>
      </c>
    </row>
    <row r="52" spans="1:3" ht="21" customHeight="1">
      <c r="A52" s="2" t="s">
        <v>7</v>
      </c>
      <c r="B52" s="3">
        <v>4301.31</v>
      </c>
      <c r="C52" s="2" t="s">
        <v>111</v>
      </c>
    </row>
    <row r="53" spans="1:3" ht="21" customHeight="1">
      <c r="A53" s="2" t="s">
        <v>7</v>
      </c>
      <c r="B53" s="3">
        <v>4301.31</v>
      </c>
      <c r="C53" s="2" t="s">
        <v>112</v>
      </c>
    </row>
    <row r="54" spans="1:3" ht="21" customHeight="1">
      <c r="A54" s="2" t="s">
        <v>7</v>
      </c>
      <c r="B54" s="3">
        <v>4301.31</v>
      </c>
      <c r="C54" s="2" t="s">
        <v>113</v>
      </c>
    </row>
    <row r="55" spans="1:3" ht="21" customHeight="1">
      <c r="A55" s="2" t="s">
        <v>7</v>
      </c>
      <c r="B55" s="3">
        <v>4301.31</v>
      </c>
      <c r="C55" s="2" t="s">
        <v>114</v>
      </c>
    </row>
    <row r="56" spans="1:3" ht="21" customHeight="1">
      <c r="A56" s="2" t="s">
        <v>7</v>
      </c>
      <c r="B56" s="3">
        <v>4301.31</v>
      </c>
      <c r="C56" s="2" t="s">
        <v>115</v>
      </c>
    </row>
    <row r="57" spans="1:3" ht="21" customHeight="1">
      <c r="A57" s="2" t="s">
        <v>7</v>
      </c>
      <c r="B57" s="3">
        <v>4301.31</v>
      </c>
      <c r="C57" s="2" t="s">
        <v>116</v>
      </c>
    </row>
    <row r="58" spans="1:3" ht="21" customHeight="1">
      <c r="A58" s="2" t="s">
        <v>7</v>
      </c>
      <c r="B58" s="3">
        <v>4301.31</v>
      </c>
      <c r="C58" s="2" t="s">
        <v>117</v>
      </c>
    </row>
    <row r="59" spans="1:3" ht="21" customHeight="1">
      <c r="A59" s="2" t="s">
        <v>7</v>
      </c>
      <c r="B59" s="3">
        <v>4301.31</v>
      </c>
      <c r="C59" s="2" t="s">
        <v>118</v>
      </c>
    </row>
    <row r="60" spans="1:3" ht="21" customHeight="1">
      <c r="A60" s="2" t="s">
        <v>7</v>
      </c>
      <c r="B60" s="3">
        <v>4301.31</v>
      </c>
      <c r="C60" s="2" t="s">
        <v>119</v>
      </c>
    </row>
    <row r="61" spans="1:3" ht="21" customHeight="1">
      <c r="A61" s="2" t="s">
        <v>16</v>
      </c>
      <c r="B61" s="3">
        <v>5813.14</v>
      </c>
      <c r="C61" s="2" t="s">
        <v>133</v>
      </c>
    </row>
    <row r="62" spans="1:3" ht="31.5" customHeight="1">
      <c r="A62" s="2" t="s">
        <v>7</v>
      </c>
      <c r="B62" s="3">
        <v>7375.08</v>
      </c>
      <c r="C62" s="2" t="s">
        <v>144</v>
      </c>
    </row>
    <row r="63" spans="1:3" ht="21" customHeight="1">
      <c r="A63" s="2" t="s">
        <v>7</v>
      </c>
      <c r="B63" s="3">
        <v>7375.08</v>
      </c>
      <c r="C63" s="2" t="s">
        <v>145</v>
      </c>
    </row>
    <row r="64" spans="1:3" ht="21" customHeight="1">
      <c r="A64" s="2" t="s">
        <v>28</v>
      </c>
      <c r="B64" s="3">
        <v>9391.79</v>
      </c>
      <c r="C64" s="2" t="s">
        <v>150</v>
      </c>
    </row>
    <row r="65" spans="1:3" ht="21" customHeight="1">
      <c r="A65" s="2" t="s">
        <v>28</v>
      </c>
      <c r="B65" s="3">
        <v>9391.79</v>
      </c>
      <c r="C65" s="2" t="s">
        <v>151</v>
      </c>
    </row>
    <row r="66" spans="1:3" ht="21" customHeight="1">
      <c r="A66" s="2" t="s">
        <v>36</v>
      </c>
      <c r="B66" s="3">
        <v>17563.12</v>
      </c>
      <c r="C66" s="2" t="s">
        <v>159</v>
      </c>
    </row>
    <row r="67" spans="1:3" ht="21" customHeight="1">
      <c r="A67" s="2" t="s">
        <v>37</v>
      </c>
      <c r="B67" s="3">
        <v>17696.32</v>
      </c>
      <c r="C67" s="2" t="s">
        <v>160</v>
      </c>
    </row>
    <row r="68" spans="1:3" ht="21" customHeight="1">
      <c r="A68" s="2" t="s">
        <v>50</v>
      </c>
      <c r="B68" s="3">
        <v>67650</v>
      </c>
      <c r="C68" s="2" t="s">
        <v>174</v>
      </c>
    </row>
    <row r="69" spans="1:3" ht="12.75">
      <c r="A69" s="7" t="s">
        <v>231</v>
      </c>
      <c r="B69" s="4">
        <f>SUM(B2:B32)</f>
        <v>255316.39999999997</v>
      </c>
      <c r="C69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6.8515625" style="0" customWidth="1"/>
    <col min="2" max="2" width="20.140625" style="0" customWidth="1"/>
    <col min="3" max="3" width="28.7109375" style="0" customWidth="1"/>
  </cols>
  <sheetData>
    <row r="1" spans="1:3" s="1" customFormat="1" ht="12.75">
      <c r="A1" s="2" t="s">
        <v>0</v>
      </c>
      <c r="B1" s="2" t="s">
        <v>81</v>
      </c>
      <c r="C1" s="2" t="s">
        <v>82</v>
      </c>
    </row>
    <row r="2" spans="1:3" s="1" customFormat="1" ht="21" customHeight="1">
      <c r="A2" s="2" t="s">
        <v>9</v>
      </c>
      <c r="B2" s="3">
        <v>7318.5</v>
      </c>
      <c r="C2" s="2" t="s">
        <v>143</v>
      </c>
    </row>
    <row r="3" spans="1:3" s="1" customFormat="1" ht="13.5" customHeight="1">
      <c r="A3" s="7" t="s">
        <v>232</v>
      </c>
      <c r="B3" s="4">
        <f>SUM(B2)</f>
        <v>7318.5</v>
      </c>
      <c r="C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0.421875" style="1" customWidth="1"/>
    <col min="2" max="2" width="21.421875" style="1" customWidth="1"/>
    <col min="3" max="3" width="29.140625" style="1" customWidth="1"/>
    <col min="4" max="16384" width="9.140625" style="1" customWidth="1"/>
  </cols>
  <sheetData>
    <row r="1" spans="1:3" ht="12.75">
      <c r="A1" s="5" t="s">
        <v>0</v>
      </c>
      <c r="B1" s="5" t="s">
        <v>81</v>
      </c>
      <c r="C1" s="5" t="s">
        <v>82</v>
      </c>
    </row>
    <row r="2" spans="1:3" ht="21" customHeight="1">
      <c r="A2" s="5" t="s">
        <v>62</v>
      </c>
      <c r="B2" s="6">
        <v>131461.47</v>
      </c>
      <c r="C2" s="5" t="s">
        <v>204</v>
      </c>
    </row>
    <row r="3" spans="1:3" ht="21" customHeight="1">
      <c r="A3" s="5" t="s">
        <v>62</v>
      </c>
      <c r="B3" s="6">
        <v>131461.47</v>
      </c>
      <c r="C3" s="5" t="s">
        <v>205</v>
      </c>
    </row>
    <row r="4" spans="1:3" ht="21" customHeight="1">
      <c r="A4" s="5" t="s">
        <v>67</v>
      </c>
      <c r="B4" s="6">
        <v>155700.26</v>
      </c>
      <c r="C4" s="5" t="s">
        <v>210</v>
      </c>
    </row>
    <row r="5" spans="1:3" ht="21" customHeight="1">
      <c r="A5" s="5" t="s">
        <v>69</v>
      </c>
      <c r="B5" s="6">
        <v>165973</v>
      </c>
      <c r="C5" s="5" t="s">
        <v>212</v>
      </c>
    </row>
    <row r="6" spans="1:3" ht="21" customHeight="1">
      <c r="A6" s="5" t="s">
        <v>69</v>
      </c>
      <c r="B6" s="6">
        <v>165973</v>
      </c>
      <c r="C6" s="5" t="s">
        <v>213</v>
      </c>
    </row>
    <row r="7" spans="1:3" ht="21" customHeight="1">
      <c r="A7" s="5" t="s">
        <v>74</v>
      </c>
      <c r="B7" s="6">
        <v>248122.38</v>
      </c>
      <c r="C7" s="5" t="s">
        <v>222</v>
      </c>
    </row>
    <row r="8" spans="1:3" ht="21" customHeight="1">
      <c r="A8" s="5" t="s">
        <v>75</v>
      </c>
      <c r="B8" s="6">
        <v>248122.38</v>
      </c>
      <c r="C8" s="5" t="s">
        <v>223</v>
      </c>
    </row>
    <row r="9" spans="1:3" ht="31.5" customHeight="1">
      <c r="A9" s="5" t="s">
        <v>76</v>
      </c>
      <c r="B9" s="6">
        <v>266411.21</v>
      </c>
      <c r="C9" s="5" t="s">
        <v>224</v>
      </c>
    </row>
    <row r="10" spans="1:3" ht="21" customHeight="1">
      <c r="A10" s="5" t="s">
        <v>69</v>
      </c>
      <c r="B10" s="6">
        <v>294669.43</v>
      </c>
      <c r="C10" s="5" t="s">
        <v>225</v>
      </c>
    </row>
    <row r="11" spans="1:3" ht="21" customHeight="1">
      <c r="A11" s="5" t="s">
        <v>69</v>
      </c>
      <c r="B11" s="6">
        <v>294670.17</v>
      </c>
      <c r="C11" s="5" t="s">
        <v>226</v>
      </c>
    </row>
    <row r="12" spans="1:3" ht="31.5" customHeight="1">
      <c r="A12" s="2" t="s">
        <v>18</v>
      </c>
      <c r="B12" s="3">
        <v>6949.5</v>
      </c>
      <c r="C12" s="2" t="s">
        <v>135</v>
      </c>
    </row>
    <row r="13" spans="1:3" ht="12.75">
      <c r="A13" s="7" t="s">
        <v>233</v>
      </c>
      <c r="B13" s="4">
        <f>SUM(B2:B12)</f>
        <v>2109514.27</v>
      </c>
      <c r="C13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51">
      <selection activeCell="A72" sqref="A72"/>
    </sheetView>
  </sheetViews>
  <sheetFormatPr defaultColWidth="9.140625" defaultRowHeight="12.75"/>
  <cols>
    <col min="1" max="1" width="29.57421875" style="0" customWidth="1"/>
    <col min="2" max="2" width="21.57421875" style="0" customWidth="1"/>
    <col min="3" max="3" width="29.140625" style="0" customWidth="1"/>
  </cols>
  <sheetData>
    <row r="1" spans="1:3" s="1" customFormat="1" ht="12.75">
      <c r="A1" s="2" t="s">
        <v>0</v>
      </c>
      <c r="B1" s="2" t="s">
        <v>81</v>
      </c>
      <c r="C1" s="2" t="s">
        <v>82</v>
      </c>
    </row>
    <row r="2" spans="1:3" s="1" customFormat="1" ht="21" customHeight="1">
      <c r="A2" s="2" t="s">
        <v>10</v>
      </c>
      <c r="B2" s="3">
        <v>4900</v>
      </c>
      <c r="C2" s="2" t="s">
        <v>125</v>
      </c>
    </row>
    <row r="3" spans="1:3" s="1" customFormat="1" ht="21" customHeight="1">
      <c r="A3" s="2" t="s">
        <v>12</v>
      </c>
      <c r="B3" s="3">
        <v>5142</v>
      </c>
      <c r="C3" s="2" t="s">
        <v>128</v>
      </c>
    </row>
    <row r="4" spans="1:3" s="1" customFormat="1" ht="21" customHeight="1">
      <c r="A4" s="2" t="s">
        <v>15</v>
      </c>
      <c r="B4" s="3">
        <v>5600</v>
      </c>
      <c r="C4" s="2" t="s">
        <v>132</v>
      </c>
    </row>
    <row r="5" spans="1:3" s="1" customFormat="1" ht="21" customHeight="1">
      <c r="A5" s="2" t="s">
        <v>17</v>
      </c>
      <c r="B5" s="3">
        <v>6156</v>
      </c>
      <c r="C5" s="2" t="s">
        <v>134</v>
      </c>
    </row>
    <row r="6" spans="1:3" s="1" customFormat="1" ht="21" customHeight="1">
      <c r="A6" s="2" t="s">
        <v>21</v>
      </c>
      <c r="B6" s="3">
        <v>7182</v>
      </c>
      <c r="C6" s="2" t="s">
        <v>140</v>
      </c>
    </row>
    <row r="7" spans="1:3" s="1" customFormat="1" ht="42" customHeight="1">
      <c r="A7" s="2" t="s">
        <v>22</v>
      </c>
      <c r="B7" s="3">
        <v>7236</v>
      </c>
      <c r="C7" s="2" t="s">
        <v>141</v>
      </c>
    </row>
    <row r="8" spans="1:3" s="1" customFormat="1" ht="31.5" customHeight="1">
      <c r="A8" s="2" t="s">
        <v>23</v>
      </c>
      <c r="B8" s="3">
        <v>7236</v>
      </c>
      <c r="C8" s="2" t="s">
        <v>142</v>
      </c>
    </row>
    <row r="9" spans="1:3" s="1" customFormat="1" ht="31.5" customHeight="1">
      <c r="A9" s="2" t="s">
        <v>24</v>
      </c>
      <c r="B9" s="3">
        <v>8262</v>
      </c>
      <c r="C9" s="2" t="s">
        <v>146</v>
      </c>
    </row>
    <row r="10" spans="1:3" s="1" customFormat="1" ht="21" customHeight="1">
      <c r="A10" s="2" t="s">
        <v>25</v>
      </c>
      <c r="B10" s="3">
        <v>8262</v>
      </c>
      <c r="C10" s="2" t="s">
        <v>147</v>
      </c>
    </row>
    <row r="11" spans="1:3" s="1" customFormat="1" ht="42" customHeight="1">
      <c r="A11" s="2" t="s">
        <v>26</v>
      </c>
      <c r="B11" s="3">
        <v>8499.6</v>
      </c>
      <c r="C11" s="2" t="s">
        <v>148</v>
      </c>
    </row>
    <row r="12" spans="1:3" s="1" customFormat="1" ht="21" customHeight="1">
      <c r="A12" s="2" t="s">
        <v>27</v>
      </c>
      <c r="B12" s="3">
        <v>8700</v>
      </c>
      <c r="C12" s="2" t="s">
        <v>149</v>
      </c>
    </row>
    <row r="13" spans="1:3" s="1" customFormat="1" ht="21" customHeight="1">
      <c r="A13" s="2" t="s">
        <v>29</v>
      </c>
      <c r="B13" s="3">
        <v>9828</v>
      </c>
      <c r="C13" s="2" t="s">
        <v>152</v>
      </c>
    </row>
    <row r="14" spans="1:3" s="1" customFormat="1" ht="21" customHeight="1">
      <c r="A14" s="2" t="s">
        <v>33</v>
      </c>
      <c r="B14" s="3">
        <v>15393.24</v>
      </c>
      <c r="C14" s="2" t="s">
        <v>154</v>
      </c>
    </row>
    <row r="15" spans="1:3" s="1" customFormat="1" ht="21" customHeight="1">
      <c r="A15" s="2" t="s">
        <v>34</v>
      </c>
      <c r="B15" s="3">
        <v>16852.32</v>
      </c>
      <c r="C15" s="2" t="s">
        <v>155</v>
      </c>
    </row>
    <row r="16" spans="1:3" s="1" customFormat="1" ht="21" customHeight="1">
      <c r="A16" s="2" t="s">
        <v>40</v>
      </c>
      <c r="B16" s="3">
        <v>19999.44</v>
      </c>
      <c r="C16" s="2" t="s">
        <v>164</v>
      </c>
    </row>
    <row r="17" spans="1:3" s="1" customFormat="1" ht="21" customHeight="1">
      <c r="A17" s="2" t="s">
        <v>41</v>
      </c>
      <c r="B17" s="3">
        <v>20000</v>
      </c>
      <c r="C17" s="2" t="s">
        <v>165</v>
      </c>
    </row>
    <row r="18" spans="1:3" s="1" customFormat="1" ht="21" customHeight="1">
      <c r="A18" s="2" t="s">
        <v>42</v>
      </c>
      <c r="B18" s="3">
        <v>20882.88</v>
      </c>
      <c r="C18" s="2" t="s">
        <v>166</v>
      </c>
    </row>
    <row r="19" spans="1:3" s="1" customFormat="1" ht="21" customHeight="1">
      <c r="A19" s="2" t="s">
        <v>43</v>
      </c>
      <c r="B19" s="3">
        <v>21730</v>
      </c>
      <c r="C19" s="2" t="s">
        <v>167</v>
      </c>
    </row>
    <row r="20" spans="1:3" s="1" customFormat="1" ht="21" customHeight="1">
      <c r="A20" s="2" t="s">
        <v>45</v>
      </c>
      <c r="B20" s="3">
        <v>42000</v>
      </c>
      <c r="C20" s="2" t="s">
        <v>169</v>
      </c>
    </row>
    <row r="21" spans="1:3" s="1" customFormat="1" ht="21" customHeight="1">
      <c r="A21" s="2" t="s">
        <v>46</v>
      </c>
      <c r="B21" s="3">
        <v>55728</v>
      </c>
      <c r="C21" s="2" t="s">
        <v>170</v>
      </c>
    </row>
    <row r="22" spans="1:3" s="1" customFormat="1" ht="21" customHeight="1">
      <c r="A22" s="2" t="s">
        <v>47</v>
      </c>
      <c r="B22" s="3">
        <v>58500.36</v>
      </c>
      <c r="C22" s="2" t="s">
        <v>171</v>
      </c>
    </row>
    <row r="23" spans="1:3" s="1" customFormat="1" ht="21" customHeight="1">
      <c r="A23" s="2" t="s">
        <v>48</v>
      </c>
      <c r="B23" s="3">
        <v>59000</v>
      </c>
      <c r="C23" s="2" t="s">
        <v>172</v>
      </c>
    </row>
    <row r="24" spans="1:3" s="1" customFormat="1" ht="21" customHeight="1">
      <c r="A24" s="2" t="s">
        <v>49</v>
      </c>
      <c r="B24" s="3">
        <v>61668</v>
      </c>
      <c r="C24" s="2" t="s">
        <v>173</v>
      </c>
    </row>
    <row r="25" spans="1:3" s="1" customFormat="1" ht="21" customHeight="1">
      <c r="A25" s="2" t="s">
        <v>51</v>
      </c>
      <c r="B25" s="3">
        <v>81979.5</v>
      </c>
      <c r="C25" s="2" t="s">
        <v>175</v>
      </c>
    </row>
    <row r="26" spans="1:3" s="1" customFormat="1" ht="42" customHeight="1">
      <c r="A26" s="2" t="s">
        <v>53</v>
      </c>
      <c r="B26" s="3">
        <v>94303.44</v>
      </c>
      <c r="C26" s="2" t="s">
        <v>182</v>
      </c>
    </row>
    <row r="27" spans="1:3" s="1" customFormat="1" ht="21" customHeight="1">
      <c r="A27" s="2" t="s">
        <v>32</v>
      </c>
      <c r="B27" s="3">
        <v>99199.08</v>
      </c>
      <c r="C27" s="2" t="s">
        <v>185</v>
      </c>
    </row>
    <row r="28" spans="1:3" s="1" customFormat="1" ht="21" customHeight="1">
      <c r="A28" s="2" t="s">
        <v>32</v>
      </c>
      <c r="B28" s="3">
        <v>99199.08</v>
      </c>
      <c r="C28" s="2" t="s">
        <v>186</v>
      </c>
    </row>
    <row r="29" spans="1:3" s="1" customFormat="1" ht="21" customHeight="1">
      <c r="A29" s="2" t="s">
        <v>56</v>
      </c>
      <c r="B29" s="3">
        <v>113724</v>
      </c>
      <c r="C29" s="2" t="s">
        <v>194</v>
      </c>
    </row>
    <row r="30" spans="1:3" s="1" customFormat="1" ht="21" customHeight="1">
      <c r="A30" s="2" t="s">
        <v>58</v>
      </c>
      <c r="B30" s="3">
        <v>123900</v>
      </c>
      <c r="C30" s="2" t="s">
        <v>195</v>
      </c>
    </row>
    <row r="31" spans="1:3" s="1" customFormat="1" ht="21" customHeight="1">
      <c r="A31" s="2" t="s">
        <v>49</v>
      </c>
      <c r="B31" s="3">
        <v>127170</v>
      </c>
      <c r="C31" s="2" t="s">
        <v>202</v>
      </c>
    </row>
    <row r="32" spans="1:3" s="1" customFormat="1" ht="52.5" customHeight="1">
      <c r="A32" s="2" t="s">
        <v>68</v>
      </c>
      <c r="B32" s="3">
        <v>159248.76</v>
      </c>
      <c r="C32" s="2" t="s">
        <v>211</v>
      </c>
    </row>
    <row r="33" spans="1:3" s="1" customFormat="1" ht="21" customHeight="1">
      <c r="A33" s="2" t="s">
        <v>71</v>
      </c>
      <c r="B33" s="3">
        <v>205835.04</v>
      </c>
      <c r="C33" s="2" t="s">
        <v>219</v>
      </c>
    </row>
    <row r="34" spans="1:3" s="1" customFormat="1" ht="42" customHeight="1">
      <c r="A34" s="5" t="s">
        <v>78</v>
      </c>
      <c r="B34" s="3">
        <v>330000</v>
      </c>
      <c r="C34" s="2" t="s">
        <v>228</v>
      </c>
    </row>
    <row r="35" spans="1:3" s="1" customFormat="1" ht="31.5" customHeight="1">
      <c r="A35" s="5" t="s">
        <v>30</v>
      </c>
      <c r="B35" s="6">
        <v>86134.3</v>
      </c>
      <c r="C35" s="5" t="s">
        <v>176</v>
      </c>
    </row>
    <row r="36" spans="1:3" s="1" customFormat="1" ht="31.5" customHeight="1">
      <c r="A36" s="5" t="s">
        <v>30</v>
      </c>
      <c r="B36" s="6">
        <v>86134.3</v>
      </c>
      <c r="C36" s="5" t="s">
        <v>177</v>
      </c>
    </row>
    <row r="37" spans="1:3" s="1" customFormat="1" ht="31.5" customHeight="1">
      <c r="A37" s="5" t="s">
        <v>30</v>
      </c>
      <c r="B37" s="6">
        <v>86134.3</v>
      </c>
      <c r="C37" s="5" t="s">
        <v>178</v>
      </c>
    </row>
    <row r="38" spans="1:3" s="1" customFormat="1" ht="31.5" customHeight="1">
      <c r="A38" s="5" t="s">
        <v>30</v>
      </c>
      <c r="B38" s="6">
        <v>86134.3</v>
      </c>
      <c r="C38" s="5" t="s">
        <v>179</v>
      </c>
    </row>
    <row r="39" spans="1:3" s="1" customFormat="1" ht="31.5" customHeight="1">
      <c r="A39" s="5" t="s">
        <v>52</v>
      </c>
      <c r="B39" s="6">
        <v>86459.01</v>
      </c>
      <c r="C39" s="5" t="s">
        <v>180</v>
      </c>
    </row>
    <row r="40" spans="1:3" s="1" customFormat="1" ht="31.5" customHeight="1">
      <c r="A40" s="5" t="s">
        <v>52</v>
      </c>
      <c r="B40" s="6">
        <v>86459.01</v>
      </c>
      <c r="C40" s="5" t="s">
        <v>181</v>
      </c>
    </row>
    <row r="41" spans="1:3" s="1" customFormat="1" ht="31.5" customHeight="1">
      <c r="A41" s="5" t="s">
        <v>54</v>
      </c>
      <c r="B41" s="6">
        <v>95211.54</v>
      </c>
      <c r="C41" s="5" t="s">
        <v>183</v>
      </c>
    </row>
    <row r="42" spans="1:3" s="1" customFormat="1" ht="31.5" customHeight="1">
      <c r="A42" s="5" t="s">
        <v>55</v>
      </c>
      <c r="B42" s="6">
        <v>97298.2</v>
      </c>
      <c r="C42" s="5" t="s">
        <v>184</v>
      </c>
    </row>
    <row r="43" spans="1:3" s="1" customFormat="1" ht="21" customHeight="1">
      <c r="A43" s="5" t="s">
        <v>57</v>
      </c>
      <c r="B43" s="6">
        <v>100792.57</v>
      </c>
      <c r="C43" s="5" t="s">
        <v>187</v>
      </c>
    </row>
    <row r="44" spans="1:3" s="1" customFormat="1" ht="21" customHeight="1">
      <c r="A44" s="5" t="s">
        <v>57</v>
      </c>
      <c r="B44" s="6">
        <v>100792.57</v>
      </c>
      <c r="C44" s="5" t="s">
        <v>188</v>
      </c>
    </row>
    <row r="45" spans="1:3" s="1" customFormat="1" ht="21" customHeight="1">
      <c r="A45" s="5" t="s">
        <v>57</v>
      </c>
      <c r="B45" s="6">
        <v>100792.57</v>
      </c>
      <c r="C45" s="5" t="s">
        <v>189</v>
      </c>
    </row>
    <row r="46" spans="1:3" s="1" customFormat="1" ht="21" customHeight="1">
      <c r="A46" s="5" t="s">
        <v>57</v>
      </c>
      <c r="B46" s="6">
        <v>100792.57</v>
      </c>
      <c r="C46" s="5" t="s">
        <v>190</v>
      </c>
    </row>
    <row r="47" spans="1:3" s="1" customFormat="1" ht="21" customHeight="1">
      <c r="A47" s="5" t="s">
        <v>57</v>
      </c>
      <c r="B47" s="6">
        <v>100792.57</v>
      </c>
      <c r="C47" s="5" t="s">
        <v>191</v>
      </c>
    </row>
    <row r="48" spans="1:3" s="1" customFormat="1" ht="21" customHeight="1">
      <c r="A48" s="5" t="s">
        <v>57</v>
      </c>
      <c r="B48" s="6">
        <v>100792.57</v>
      </c>
      <c r="C48" s="5" t="s">
        <v>192</v>
      </c>
    </row>
    <row r="49" spans="1:3" s="1" customFormat="1" ht="21" customHeight="1">
      <c r="A49" s="5" t="s">
        <v>57</v>
      </c>
      <c r="B49" s="6">
        <v>100792.57</v>
      </c>
      <c r="C49" s="5" t="s">
        <v>193</v>
      </c>
    </row>
    <row r="50" spans="1:3" s="1" customFormat="1" ht="21" customHeight="1">
      <c r="A50" s="5" t="s">
        <v>59</v>
      </c>
      <c r="B50" s="6">
        <v>124030.96</v>
      </c>
      <c r="C50" s="5" t="s">
        <v>196</v>
      </c>
    </row>
    <row r="51" spans="1:3" s="1" customFormat="1" ht="21" customHeight="1">
      <c r="A51" s="5" t="s">
        <v>59</v>
      </c>
      <c r="B51" s="6">
        <v>124030.96</v>
      </c>
      <c r="C51" s="5" t="s">
        <v>197</v>
      </c>
    </row>
    <row r="52" spans="1:3" s="1" customFormat="1" ht="31.5" customHeight="1">
      <c r="A52" s="5" t="s">
        <v>59</v>
      </c>
      <c r="B52" s="6">
        <v>124030.96</v>
      </c>
      <c r="C52" s="5" t="s">
        <v>198</v>
      </c>
    </row>
    <row r="53" spans="1:3" s="1" customFormat="1" ht="21" customHeight="1">
      <c r="A53" s="5" t="s">
        <v>60</v>
      </c>
      <c r="B53" s="6">
        <v>124703.4</v>
      </c>
      <c r="C53" s="5" t="s">
        <v>199</v>
      </c>
    </row>
    <row r="54" spans="1:3" s="1" customFormat="1" ht="31.5" customHeight="1">
      <c r="A54" s="5" t="s">
        <v>44</v>
      </c>
      <c r="B54" s="6">
        <v>126462.65</v>
      </c>
      <c r="C54" s="5" t="s">
        <v>200</v>
      </c>
    </row>
    <row r="55" spans="1:3" s="1" customFormat="1" ht="31.5" customHeight="1">
      <c r="A55" s="5" t="s">
        <v>44</v>
      </c>
      <c r="B55" s="6">
        <v>126462.65</v>
      </c>
      <c r="C55" s="5" t="s">
        <v>201</v>
      </c>
    </row>
    <row r="56" spans="1:3" s="1" customFormat="1" ht="31.5" customHeight="1">
      <c r="A56" s="5" t="s">
        <v>61</v>
      </c>
      <c r="B56" s="6">
        <v>129608.02</v>
      </c>
      <c r="C56" s="5" t="s">
        <v>203</v>
      </c>
    </row>
    <row r="57" spans="1:3" s="1" customFormat="1" ht="31.5" customHeight="1">
      <c r="A57" s="5" t="s">
        <v>63</v>
      </c>
      <c r="B57" s="6">
        <v>131628.86</v>
      </c>
      <c r="C57" s="5" t="s">
        <v>206</v>
      </c>
    </row>
    <row r="58" spans="1:3" s="1" customFormat="1" ht="31.5" customHeight="1">
      <c r="A58" s="5" t="s">
        <v>64</v>
      </c>
      <c r="B58" s="6">
        <v>138394.84</v>
      </c>
      <c r="C58" s="5" t="s">
        <v>207</v>
      </c>
    </row>
    <row r="59" spans="1:3" s="1" customFormat="1" ht="31.5" customHeight="1">
      <c r="A59" s="5" t="s">
        <v>65</v>
      </c>
      <c r="B59" s="6">
        <v>139414.17</v>
      </c>
      <c r="C59" s="5" t="s">
        <v>208</v>
      </c>
    </row>
    <row r="60" spans="1:3" s="1" customFormat="1" ht="31.5" customHeight="1">
      <c r="A60" s="5" t="s">
        <v>66</v>
      </c>
      <c r="B60" s="6">
        <v>139993.45</v>
      </c>
      <c r="C60" s="5" t="s">
        <v>209</v>
      </c>
    </row>
    <row r="61" spans="1:3" s="1" customFormat="1" ht="31.5" customHeight="1">
      <c r="A61" s="5" t="s">
        <v>64</v>
      </c>
      <c r="B61" s="6">
        <v>182476.14</v>
      </c>
      <c r="C61" s="5" t="s">
        <v>214</v>
      </c>
    </row>
    <row r="62" spans="1:3" s="1" customFormat="1" ht="31.5" customHeight="1">
      <c r="A62" s="5" t="s">
        <v>70</v>
      </c>
      <c r="B62" s="6">
        <v>186061.1</v>
      </c>
      <c r="C62" s="5" t="s">
        <v>215</v>
      </c>
    </row>
    <row r="63" spans="1:3" s="1" customFormat="1" ht="31.5" customHeight="1">
      <c r="A63" s="5" t="s">
        <v>70</v>
      </c>
      <c r="B63" s="6">
        <v>186061.1</v>
      </c>
      <c r="C63" s="5" t="s">
        <v>216</v>
      </c>
    </row>
    <row r="64" spans="1:3" s="1" customFormat="1" ht="31.5" customHeight="1">
      <c r="A64" s="5" t="s">
        <v>70</v>
      </c>
      <c r="B64" s="6">
        <v>186061.1</v>
      </c>
      <c r="C64" s="5" t="s">
        <v>217</v>
      </c>
    </row>
    <row r="65" spans="1:3" s="1" customFormat="1" ht="31.5" customHeight="1">
      <c r="A65" s="5" t="s">
        <v>70</v>
      </c>
      <c r="B65" s="6">
        <v>186061.1</v>
      </c>
      <c r="C65" s="5" t="s">
        <v>218</v>
      </c>
    </row>
    <row r="66" spans="1:3" s="1" customFormat="1" ht="31.5" customHeight="1">
      <c r="A66" s="5" t="s">
        <v>72</v>
      </c>
      <c r="B66" s="6">
        <v>206343.22</v>
      </c>
      <c r="C66" s="5" t="s">
        <v>220</v>
      </c>
    </row>
    <row r="67" spans="1:3" s="1" customFormat="1" ht="31.5" customHeight="1">
      <c r="A67" s="5" t="s">
        <v>73</v>
      </c>
      <c r="B67" s="6">
        <v>225531.8</v>
      </c>
      <c r="C67" s="5" t="s">
        <v>221</v>
      </c>
    </row>
    <row r="68" spans="1:3" s="1" customFormat="1" ht="12.75">
      <c r="A68" s="5" t="s">
        <v>77</v>
      </c>
      <c r="B68" s="6">
        <v>312953.22</v>
      </c>
      <c r="C68" s="5" t="s">
        <v>227</v>
      </c>
    </row>
    <row r="69" spans="1:3" s="1" customFormat="1" ht="21" customHeight="1">
      <c r="A69" s="5" t="s">
        <v>79</v>
      </c>
      <c r="B69" s="6">
        <v>1599650</v>
      </c>
      <c r="C69" s="5" t="s">
        <v>229</v>
      </c>
    </row>
    <row r="70" spans="1:3" s="1" customFormat="1" ht="21" customHeight="1">
      <c r="A70" s="5" t="s">
        <v>80</v>
      </c>
      <c r="B70" s="6">
        <v>2516106.85</v>
      </c>
      <c r="C70" s="5" t="s">
        <v>230</v>
      </c>
    </row>
    <row r="71" spans="1:3" ht="12.75">
      <c r="A71" s="10" t="s">
        <v>234</v>
      </c>
      <c r="B71" s="9">
        <f>SUM(B2:B70)</f>
        <v>10544896.239999996</v>
      </c>
      <c r="C7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D37" sqref="D37"/>
    </sheetView>
  </sheetViews>
  <sheetFormatPr defaultColWidth="9.140625" defaultRowHeight="12.75"/>
  <cols>
    <col min="1" max="1" width="34.57421875" style="0" customWidth="1"/>
    <col min="2" max="2" width="22.7109375" style="0" customWidth="1"/>
    <col min="3" max="4" width="16.28125" style="0" customWidth="1"/>
    <col min="5" max="5" width="17.57421875" style="0" customWidth="1"/>
  </cols>
  <sheetData>
    <row r="1" spans="1:5" ht="12.75">
      <c r="A1" s="11" t="s">
        <v>0</v>
      </c>
      <c r="B1" s="11" t="s">
        <v>81</v>
      </c>
      <c r="C1" s="11" t="s">
        <v>82</v>
      </c>
      <c r="D1" s="11" t="s">
        <v>235</v>
      </c>
      <c r="E1" s="11" t="s">
        <v>236</v>
      </c>
    </row>
    <row r="2" spans="1:5" ht="12.75">
      <c r="A2" s="12" t="s">
        <v>237</v>
      </c>
      <c r="B2" s="13"/>
      <c r="C2" s="11"/>
      <c r="D2" s="11"/>
      <c r="E2" s="11"/>
    </row>
    <row r="3" spans="1:5" ht="31.5">
      <c r="A3" s="11" t="s">
        <v>238</v>
      </c>
      <c r="B3" s="14">
        <v>49867.37</v>
      </c>
      <c r="C3" s="11" t="s">
        <v>239</v>
      </c>
      <c r="D3" s="11" t="s">
        <v>240</v>
      </c>
      <c r="E3" s="11" t="s">
        <v>241</v>
      </c>
    </row>
    <row r="4" spans="1:5" ht="31.5">
      <c r="A4" s="11" t="s">
        <v>238</v>
      </c>
      <c r="B4" s="14">
        <v>49867.37</v>
      </c>
      <c r="C4" s="11" t="s">
        <v>242</v>
      </c>
      <c r="D4" s="11" t="s">
        <v>240</v>
      </c>
      <c r="E4" s="11" t="s">
        <v>241</v>
      </c>
    </row>
    <row r="5" spans="1:5" ht="31.5">
      <c r="A5" s="11" t="s">
        <v>238</v>
      </c>
      <c r="B5" s="14">
        <v>49867.37</v>
      </c>
      <c r="C5" s="11" t="s">
        <v>243</v>
      </c>
      <c r="D5" s="11" t="s">
        <v>240</v>
      </c>
      <c r="E5" s="11" t="s">
        <v>241</v>
      </c>
    </row>
    <row r="6" spans="1:5" ht="31.5">
      <c r="A6" s="11" t="s">
        <v>244</v>
      </c>
      <c r="B6" s="14">
        <v>44323.92</v>
      </c>
      <c r="C6" s="11" t="s">
        <v>245</v>
      </c>
      <c r="D6" s="11" t="s">
        <v>240</v>
      </c>
      <c r="E6" s="11" t="s">
        <v>241</v>
      </c>
    </row>
    <row r="7" spans="1:5" ht="31.5">
      <c r="A7" s="11" t="s">
        <v>246</v>
      </c>
      <c r="B7" s="14">
        <v>26727.3</v>
      </c>
      <c r="C7" s="11" t="s">
        <v>247</v>
      </c>
      <c r="D7" s="11" t="s">
        <v>240</v>
      </c>
      <c r="E7" s="11" t="s">
        <v>241</v>
      </c>
    </row>
    <row r="8" spans="1:5" ht="12.75">
      <c r="A8" s="12" t="s">
        <v>248</v>
      </c>
      <c r="B8" s="13">
        <v>220653.33</v>
      </c>
      <c r="C8" s="11"/>
      <c r="D8" s="11"/>
      <c r="E8" s="11"/>
    </row>
    <row r="9" spans="1:5" ht="12.75">
      <c r="A9" s="12" t="s">
        <v>249</v>
      </c>
      <c r="B9" s="13"/>
      <c r="C9" s="11"/>
      <c r="D9" s="11"/>
      <c r="E9" s="11"/>
    </row>
    <row r="10" spans="1:5" ht="31.5">
      <c r="A10" s="11" t="s">
        <v>250</v>
      </c>
      <c r="B10" s="14">
        <v>76469.25</v>
      </c>
      <c r="C10" s="11" t="s">
        <v>251</v>
      </c>
      <c r="D10" s="11" t="s">
        <v>240</v>
      </c>
      <c r="E10" s="11" t="s">
        <v>252</v>
      </c>
    </row>
    <row r="11" spans="1:5" ht="12.75">
      <c r="A11" s="12" t="s">
        <v>248</v>
      </c>
      <c r="B11" s="13">
        <v>76469.25</v>
      </c>
      <c r="C11" s="11"/>
      <c r="D11" s="11"/>
      <c r="E11" s="11"/>
    </row>
    <row r="12" spans="1:5" ht="12.75">
      <c r="A12" s="12" t="s">
        <v>253</v>
      </c>
      <c r="B12" s="13"/>
      <c r="C12" s="11"/>
      <c r="D12" s="11"/>
      <c r="E12" s="11"/>
    </row>
    <row r="13" spans="1:5" ht="31.5">
      <c r="A13" s="11" t="s">
        <v>254</v>
      </c>
      <c r="B13" s="14">
        <v>66051</v>
      </c>
      <c r="C13" s="11" t="s">
        <v>255</v>
      </c>
      <c r="D13" s="11" t="s">
        <v>240</v>
      </c>
      <c r="E13" s="11" t="s">
        <v>256</v>
      </c>
    </row>
    <row r="14" spans="1:5" ht="31.5">
      <c r="A14" s="11" t="s">
        <v>257</v>
      </c>
      <c r="B14" s="14">
        <v>308158.28</v>
      </c>
      <c r="C14" s="11" t="s">
        <v>258</v>
      </c>
      <c r="D14" s="11" t="s">
        <v>240</v>
      </c>
      <c r="E14" s="11" t="s">
        <v>256</v>
      </c>
    </row>
    <row r="15" spans="1:5" ht="31.5">
      <c r="A15" s="11" t="s">
        <v>259</v>
      </c>
      <c r="B15" s="14">
        <v>120560.17</v>
      </c>
      <c r="C15" s="11" t="s">
        <v>260</v>
      </c>
      <c r="D15" s="11" t="s">
        <v>240</v>
      </c>
      <c r="E15" s="11" t="s">
        <v>256</v>
      </c>
    </row>
    <row r="16" spans="1:5" ht="31.5">
      <c r="A16" s="11" t="s">
        <v>259</v>
      </c>
      <c r="B16" s="14">
        <v>120560.17</v>
      </c>
      <c r="C16" s="11" t="s">
        <v>261</v>
      </c>
      <c r="D16" s="11" t="s">
        <v>240</v>
      </c>
      <c r="E16" s="11" t="s">
        <v>256</v>
      </c>
    </row>
    <row r="17" spans="1:5" ht="31.5">
      <c r="A17" s="11" t="s">
        <v>262</v>
      </c>
      <c r="B17" s="14">
        <v>19597.78</v>
      </c>
      <c r="C17" s="11" t="s">
        <v>263</v>
      </c>
      <c r="D17" s="11" t="s">
        <v>240</v>
      </c>
      <c r="E17" s="11" t="s">
        <v>256</v>
      </c>
    </row>
    <row r="18" spans="1:5" ht="31.5">
      <c r="A18" s="11" t="s">
        <v>264</v>
      </c>
      <c r="B18" s="14">
        <v>29074.28</v>
      </c>
      <c r="C18" s="11" t="s">
        <v>265</v>
      </c>
      <c r="D18" s="11" t="s">
        <v>240</v>
      </c>
      <c r="E18" s="11" t="s">
        <v>256</v>
      </c>
    </row>
    <row r="19" spans="1:5" ht="31.5">
      <c r="A19" s="11" t="s">
        <v>266</v>
      </c>
      <c r="B19" s="14">
        <v>29074.28</v>
      </c>
      <c r="C19" s="11" t="s">
        <v>267</v>
      </c>
      <c r="D19" s="11" t="s">
        <v>240</v>
      </c>
      <c r="E19" s="11" t="s">
        <v>256</v>
      </c>
    </row>
    <row r="20" spans="1:5" ht="31.5">
      <c r="A20" s="11" t="s">
        <v>268</v>
      </c>
      <c r="B20" s="14">
        <v>228593.86</v>
      </c>
      <c r="C20" s="11" t="s">
        <v>269</v>
      </c>
      <c r="D20" s="11" t="s">
        <v>240</v>
      </c>
      <c r="E20" s="11" t="s">
        <v>256</v>
      </c>
    </row>
    <row r="21" spans="1:5" ht="31.5">
      <c r="A21" s="11" t="s">
        <v>268</v>
      </c>
      <c r="B21" s="14">
        <v>228593.86</v>
      </c>
      <c r="C21" s="11" t="s">
        <v>270</v>
      </c>
      <c r="D21" s="11" t="s">
        <v>240</v>
      </c>
      <c r="E21" s="11" t="s">
        <v>256</v>
      </c>
    </row>
    <row r="22" spans="1:5" ht="31.5">
      <c r="A22" s="11" t="s">
        <v>76</v>
      </c>
      <c r="B22" s="14">
        <v>266411.21</v>
      </c>
      <c r="C22" s="11" t="s">
        <v>224</v>
      </c>
      <c r="D22" s="11" t="s">
        <v>240</v>
      </c>
      <c r="E22" s="11" t="s">
        <v>256</v>
      </c>
    </row>
    <row r="23" spans="1:5" ht="31.5">
      <c r="A23" s="11" t="s">
        <v>271</v>
      </c>
      <c r="B23" s="14">
        <v>69182</v>
      </c>
      <c r="C23" s="11" t="s">
        <v>272</v>
      </c>
      <c r="D23" s="11" t="s">
        <v>240</v>
      </c>
      <c r="E23" s="11" t="s">
        <v>256</v>
      </c>
    </row>
    <row r="24" spans="1:5" ht="31.5">
      <c r="A24" s="11" t="s">
        <v>273</v>
      </c>
      <c r="B24" s="14">
        <v>68149.63</v>
      </c>
      <c r="C24" s="11" t="s">
        <v>274</v>
      </c>
      <c r="D24" s="11" t="s">
        <v>240</v>
      </c>
      <c r="E24" s="11" t="s">
        <v>256</v>
      </c>
    </row>
    <row r="25" spans="1:5" ht="31.5">
      <c r="A25" s="11" t="s">
        <v>273</v>
      </c>
      <c r="B25" s="14">
        <v>107698.64</v>
      </c>
      <c r="C25" s="11" t="s">
        <v>275</v>
      </c>
      <c r="D25" s="11" t="s">
        <v>240</v>
      </c>
      <c r="E25" s="11" t="s">
        <v>256</v>
      </c>
    </row>
    <row r="26" spans="1:5" ht="31.5">
      <c r="A26" s="11" t="s">
        <v>276</v>
      </c>
      <c r="B26" s="14">
        <v>190269.02</v>
      </c>
      <c r="C26" s="11" t="s">
        <v>277</v>
      </c>
      <c r="D26" s="11" t="s">
        <v>240</v>
      </c>
      <c r="E26" s="11" t="s">
        <v>256</v>
      </c>
    </row>
    <row r="27" spans="1:5" ht="31.5">
      <c r="A27" s="11" t="s">
        <v>276</v>
      </c>
      <c r="B27" s="14">
        <v>190269.02</v>
      </c>
      <c r="C27" s="11" t="s">
        <v>278</v>
      </c>
      <c r="D27" s="11" t="s">
        <v>240</v>
      </c>
      <c r="E27" s="11" t="s">
        <v>256</v>
      </c>
    </row>
    <row r="28" spans="1:5" ht="31.5">
      <c r="A28" s="11" t="s">
        <v>276</v>
      </c>
      <c r="B28" s="14">
        <v>190269.02</v>
      </c>
      <c r="C28" s="11" t="s">
        <v>279</v>
      </c>
      <c r="D28" s="11" t="s">
        <v>240</v>
      </c>
      <c r="E28" s="11" t="s">
        <v>256</v>
      </c>
    </row>
    <row r="29" spans="1:5" ht="31.5">
      <c r="A29" s="11" t="s">
        <v>276</v>
      </c>
      <c r="B29" s="14">
        <v>124950.82</v>
      </c>
      <c r="C29" s="11" t="s">
        <v>280</v>
      </c>
      <c r="D29" s="11" t="s">
        <v>240</v>
      </c>
      <c r="E29" s="11" t="s">
        <v>256</v>
      </c>
    </row>
    <row r="30" spans="1:5" ht="12.75">
      <c r="A30" s="12" t="s">
        <v>248</v>
      </c>
      <c r="B30" s="13">
        <f>SUM(B13:B29)</f>
        <v>2357463.0399999996</v>
      </c>
      <c r="C30" s="11"/>
      <c r="D30" s="11"/>
      <c r="E30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7">
      <selection activeCell="A1" sqref="A1:D41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23.421875" style="0" customWidth="1"/>
    <col min="4" max="4" width="23.00390625" style="0" customWidth="1"/>
  </cols>
  <sheetData>
    <row r="1" spans="1:4" ht="12.75">
      <c r="A1" s="15" t="s">
        <v>0</v>
      </c>
      <c r="B1" s="15" t="s">
        <v>81</v>
      </c>
      <c r="C1" s="15" t="s">
        <v>82</v>
      </c>
      <c r="D1" s="15" t="s">
        <v>235</v>
      </c>
    </row>
    <row r="2" spans="1:4" ht="12.75">
      <c r="A2" s="16" t="s">
        <v>281</v>
      </c>
      <c r="B2" s="15"/>
      <c r="C2" s="15"/>
      <c r="D2" s="15"/>
    </row>
    <row r="3" spans="1:4" ht="31.5">
      <c r="A3" s="17" t="s">
        <v>282</v>
      </c>
      <c r="B3" s="18">
        <v>69861.37</v>
      </c>
      <c r="C3" s="17" t="s">
        <v>283</v>
      </c>
      <c r="D3" s="17" t="s">
        <v>284</v>
      </c>
    </row>
    <row r="4" spans="1:4" ht="12.75">
      <c r="A4" s="17" t="s">
        <v>285</v>
      </c>
      <c r="B4" s="18">
        <v>20371.67</v>
      </c>
      <c r="C4" s="17" t="s">
        <v>286</v>
      </c>
      <c r="D4" s="17" t="s">
        <v>287</v>
      </c>
    </row>
    <row r="5" spans="1:4" ht="12.75">
      <c r="A5" s="17" t="s">
        <v>285</v>
      </c>
      <c r="B5" s="18">
        <v>20371.67</v>
      </c>
      <c r="C5" s="17" t="s">
        <v>288</v>
      </c>
      <c r="D5" s="17" t="s">
        <v>287</v>
      </c>
    </row>
    <row r="6" spans="1:4" ht="12.75">
      <c r="A6" s="17" t="s">
        <v>285</v>
      </c>
      <c r="B6" s="18">
        <v>20371.67</v>
      </c>
      <c r="C6" s="17" t="s">
        <v>289</v>
      </c>
      <c r="D6" s="17" t="s">
        <v>287</v>
      </c>
    </row>
    <row r="7" spans="1:4" ht="12.75">
      <c r="A7" s="17" t="s">
        <v>285</v>
      </c>
      <c r="B7" s="18">
        <v>20371.67</v>
      </c>
      <c r="C7" s="17" t="s">
        <v>290</v>
      </c>
      <c r="D7" s="17" t="s">
        <v>287</v>
      </c>
    </row>
    <row r="8" spans="1:4" ht="12.75">
      <c r="A8" s="17" t="s">
        <v>285</v>
      </c>
      <c r="B8" s="18">
        <v>20371.67</v>
      </c>
      <c r="C8" s="17" t="s">
        <v>291</v>
      </c>
      <c r="D8" s="17" t="s">
        <v>287</v>
      </c>
    </row>
    <row r="9" spans="1:4" ht="12.75">
      <c r="A9" s="17" t="s">
        <v>285</v>
      </c>
      <c r="B9" s="18">
        <v>20371.67</v>
      </c>
      <c r="C9" s="17" t="s">
        <v>292</v>
      </c>
      <c r="D9" s="17" t="s">
        <v>287</v>
      </c>
    </row>
    <row r="10" spans="1:4" ht="12.75">
      <c r="A10" s="17" t="s">
        <v>285</v>
      </c>
      <c r="B10" s="18">
        <v>20371.67</v>
      </c>
      <c r="C10" s="17" t="s">
        <v>293</v>
      </c>
      <c r="D10" s="17" t="s">
        <v>287</v>
      </c>
    </row>
    <row r="11" spans="1:4" ht="12.75">
      <c r="A11" s="17" t="s">
        <v>294</v>
      </c>
      <c r="B11" s="18">
        <v>35997.78</v>
      </c>
      <c r="C11" s="17" t="s">
        <v>295</v>
      </c>
      <c r="D11" s="17" t="s">
        <v>287</v>
      </c>
    </row>
    <row r="12" spans="1:4" ht="12.75">
      <c r="A12" s="17" t="s">
        <v>294</v>
      </c>
      <c r="B12" s="18">
        <v>38896.01</v>
      </c>
      <c r="C12" s="17" t="s">
        <v>296</v>
      </c>
      <c r="D12" s="17" t="s">
        <v>287</v>
      </c>
    </row>
    <row r="13" spans="1:4" ht="12.75">
      <c r="A13" s="17" t="s">
        <v>294</v>
      </c>
      <c r="B13" s="18">
        <v>38899.77</v>
      </c>
      <c r="C13" s="17" t="s">
        <v>297</v>
      </c>
      <c r="D13" s="17" t="s">
        <v>287</v>
      </c>
    </row>
    <row r="14" spans="1:4" ht="12.75">
      <c r="A14" s="17" t="s">
        <v>294</v>
      </c>
      <c r="B14" s="18">
        <v>20426.96</v>
      </c>
      <c r="C14" s="17" t="s">
        <v>298</v>
      </c>
      <c r="D14" s="17" t="s">
        <v>287</v>
      </c>
    </row>
    <row r="15" spans="1:4" ht="12.75">
      <c r="A15" s="17" t="s">
        <v>294</v>
      </c>
      <c r="B15" s="18">
        <v>20426.96</v>
      </c>
      <c r="C15" s="17" t="s">
        <v>299</v>
      </c>
      <c r="D15" s="17" t="s">
        <v>287</v>
      </c>
    </row>
    <row r="16" spans="1:4" ht="12.75">
      <c r="A16" s="17" t="s">
        <v>294</v>
      </c>
      <c r="B16" s="18">
        <v>5000</v>
      </c>
      <c r="C16" s="17" t="s">
        <v>300</v>
      </c>
      <c r="D16" s="17" t="s">
        <v>287</v>
      </c>
    </row>
    <row r="17" spans="1:4" ht="12.75">
      <c r="A17" s="17" t="s">
        <v>294</v>
      </c>
      <c r="B17" s="18">
        <v>5000</v>
      </c>
      <c r="C17" s="17" t="s">
        <v>301</v>
      </c>
      <c r="D17" s="17" t="s">
        <v>287</v>
      </c>
    </row>
    <row r="18" spans="1:4" ht="21">
      <c r="A18" s="17" t="s">
        <v>302</v>
      </c>
      <c r="B18" s="18">
        <v>149289.72</v>
      </c>
      <c r="C18" s="17" t="s">
        <v>303</v>
      </c>
      <c r="D18" s="17" t="s">
        <v>304</v>
      </c>
    </row>
    <row r="19" spans="1:4" ht="31.5">
      <c r="A19" s="17" t="s">
        <v>305</v>
      </c>
      <c r="B19" s="18">
        <v>524650.88</v>
      </c>
      <c r="C19" s="17" t="s">
        <v>306</v>
      </c>
      <c r="D19" s="17" t="s">
        <v>307</v>
      </c>
    </row>
    <row r="20" spans="1:4" ht="12.75">
      <c r="A20" s="17" t="s">
        <v>308</v>
      </c>
      <c r="B20" s="18">
        <v>435442.23</v>
      </c>
      <c r="C20" s="17" t="s">
        <v>309</v>
      </c>
      <c r="D20" s="17" t="s">
        <v>310</v>
      </c>
    </row>
    <row r="21" spans="1:4" ht="21">
      <c r="A21" s="17" t="s">
        <v>311</v>
      </c>
      <c r="B21" s="18">
        <v>1580673.44</v>
      </c>
      <c r="C21" s="17" t="s">
        <v>312</v>
      </c>
      <c r="D21" s="17" t="s">
        <v>310</v>
      </c>
    </row>
    <row r="22" spans="1:4" ht="12.75">
      <c r="A22" s="17" t="s">
        <v>45</v>
      </c>
      <c r="B22" s="18">
        <v>657587.65</v>
      </c>
      <c r="C22" s="17" t="s">
        <v>313</v>
      </c>
      <c r="D22" s="17" t="s">
        <v>310</v>
      </c>
    </row>
    <row r="23" spans="1:4" ht="12.75">
      <c r="A23" s="17" t="s">
        <v>314</v>
      </c>
      <c r="B23" s="18">
        <v>447703.6</v>
      </c>
      <c r="C23" s="17" t="s">
        <v>315</v>
      </c>
      <c r="D23" s="17" t="s">
        <v>310</v>
      </c>
    </row>
    <row r="24" spans="1:4" ht="21">
      <c r="A24" s="17" t="s">
        <v>316</v>
      </c>
      <c r="B24" s="18">
        <v>16627.8</v>
      </c>
      <c r="C24" s="17" t="s">
        <v>317</v>
      </c>
      <c r="D24" s="17" t="s">
        <v>284</v>
      </c>
    </row>
    <row r="25" spans="1:4" ht="21">
      <c r="A25" s="17" t="s">
        <v>318</v>
      </c>
      <c r="B25" s="18">
        <v>54895.5</v>
      </c>
      <c r="C25" s="17" t="s">
        <v>319</v>
      </c>
      <c r="D25" s="17" t="s">
        <v>284</v>
      </c>
    </row>
    <row r="26" spans="1:4" ht="21">
      <c r="A26" s="17" t="s">
        <v>318</v>
      </c>
      <c r="B26" s="18">
        <v>54895.5</v>
      </c>
      <c r="C26" s="17" t="s">
        <v>320</v>
      </c>
      <c r="D26" s="17" t="s">
        <v>284</v>
      </c>
    </row>
    <row r="27" spans="1:4" ht="21">
      <c r="A27" s="17" t="s">
        <v>318</v>
      </c>
      <c r="B27" s="18">
        <v>54895.5</v>
      </c>
      <c r="C27" s="17" t="s">
        <v>321</v>
      </c>
      <c r="D27" s="17" t="s">
        <v>284</v>
      </c>
    </row>
    <row r="28" spans="1:4" ht="21">
      <c r="A28" s="17" t="s">
        <v>318</v>
      </c>
      <c r="B28" s="18">
        <v>54895.5</v>
      </c>
      <c r="C28" s="17" t="s">
        <v>322</v>
      </c>
      <c r="D28" s="17" t="s">
        <v>284</v>
      </c>
    </row>
    <row r="29" spans="1:4" ht="12.75">
      <c r="A29" s="17" t="s">
        <v>323</v>
      </c>
      <c r="B29" s="18">
        <v>14341.94</v>
      </c>
      <c r="C29" s="17" t="s">
        <v>324</v>
      </c>
      <c r="D29" s="17" t="s">
        <v>287</v>
      </c>
    </row>
    <row r="30" spans="1:4" ht="21">
      <c r="A30" s="17" t="s">
        <v>32</v>
      </c>
      <c r="B30" s="18">
        <v>45620.7</v>
      </c>
      <c r="C30" s="17" t="s">
        <v>325</v>
      </c>
      <c r="D30" s="17" t="s">
        <v>326</v>
      </c>
    </row>
    <row r="31" spans="1:4" ht="21">
      <c r="A31" s="17" t="s">
        <v>327</v>
      </c>
      <c r="B31" s="18">
        <v>49039.05</v>
      </c>
      <c r="C31" s="17" t="s">
        <v>328</v>
      </c>
      <c r="D31" s="17" t="s">
        <v>284</v>
      </c>
    </row>
    <row r="32" spans="1:4" ht="21">
      <c r="A32" s="17" t="s">
        <v>329</v>
      </c>
      <c r="B32" s="18">
        <v>85045.86</v>
      </c>
      <c r="C32" s="17" t="s">
        <v>330</v>
      </c>
      <c r="D32" s="17" t="s">
        <v>284</v>
      </c>
    </row>
    <row r="33" spans="1:4" ht="21">
      <c r="A33" s="17" t="s">
        <v>329</v>
      </c>
      <c r="B33" s="18">
        <v>85045.86</v>
      </c>
      <c r="C33" s="17" t="s">
        <v>331</v>
      </c>
      <c r="D33" s="17" t="s">
        <v>284</v>
      </c>
    </row>
    <row r="34" spans="1:4" ht="21">
      <c r="A34" s="17" t="s">
        <v>329</v>
      </c>
      <c r="B34" s="18">
        <v>85045.86</v>
      </c>
      <c r="C34" s="17" t="s">
        <v>332</v>
      </c>
      <c r="D34" s="17" t="s">
        <v>284</v>
      </c>
    </row>
    <row r="35" spans="1:4" ht="21">
      <c r="A35" s="17" t="s">
        <v>329</v>
      </c>
      <c r="B35" s="18">
        <v>85045.86</v>
      </c>
      <c r="C35" s="17" t="s">
        <v>333</v>
      </c>
      <c r="D35" s="17" t="s">
        <v>284</v>
      </c>
    </row>
    <row r="36" spans="1:4" ht="12.75">
      <c r="A36" s="17" t="s">
        <v>334</v>
      </c>
      <c r="B36" s="18">
        <v>41014.18</v>
      </c>
      <c r="C36" s="17" t="s">
        <v>335</v>
      </c>
      <c r="D36" s="17" t="s">
        <v>336</v>
      </c>
    </row>
    <row r="37" spans="1:4" ht="12.75">
      <c r="A37" s="17"/>
      <c r="B37" s="19">
        <f>SUM(B3:B36)</f>
        <v>4898867.170000001</v>
      </c>
      <c r="C37" s="17"/>
      <c r="D37" s="17"/>
    </row>
    <row r="38" spans="1:4" ht="12.75">
      <c r="A38" s="20" t="s">
        <v>337</v>
      </c>
      <c r="B38" s="18"/>
      <c r="C38" s="17"/>
      <c r="D38" s="17"/>
    </row>
    <row r="39" spans="1:4" ht="12.75">
      <c r="A39" s="17" t="s">
        <v>338</v>
      </c>
      <c r="B39" s="18">
        <v>212865.21</v>
      </c>
      <c r="C39" s="17" t="s">
        <v>339</v>
      </c>
      <c r="D39" s="17" t="s">
        <v>287</v>
      </c>
    </row>
    <row r="40" spans="1:4" ht="12.75">
      <c r="A40" s="21"/>
      <c r="B40" s="22">
        <f>B39</f>
        <v>212865.21</v>
      </c>
      <c r="C40" s="21"/>
      <c r="D40" s="21"/>
    </row>
    <row r="41" spans="1:4" ht="12.75">
      <c r="A41" s="23"/>
      <c r="B41" s="24">
        <f>B37+B40</f>
        <v>5111732.380000001</v>
      </c>
      <c r="C41" s="23"/>
      <c r="D41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dcterms:created xsi:type="dcterms:W3CDTF">2013-12-05T10:13:37Z</dcterms:created>
  <dcterms:modified xsi:type="dcterms:W3CDTF">2013-12-18T12:53:13Z</dcterms:modified>
  <cp:category/>
  <cp:version/>
  <cp:contentType/>
  <cp:contentStatus/>
</cp:coreProperties>
</file>