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'Arkusz1'!$A$23:$J$31</definedName>
  </definedNames>
  <calcPr fullCalcOnLoad="1"/>
</workbook>
</file>

<file path=xl/sharedStrings.xml><?xml version="1.0" encoding="utf-8"?>
<sst xmlns="http://schemas.openxmlformats.org/spreadsheetml/2006/main" count="56" uniqueCount="40">
  <si>
    <t>Jedn. Miary</t>
  </si>
  <si>
    <t>Ilość +/- 20%</t>
  </si>
  <si>
    <t>VAT</t>
  </si>
  <si>
    <t>Etykiety kodów  paskowych</t>
  </si>
  <si>
    <t>Wymagania:</t>
  </si>
  <si>
    <t>1. Kompatybilne z systemem MARCEL</t>
  </si>
  <si>
    <t>2. Etykiety gotowe do użytku z nadrukowanym kodem kreskowym w zestawach po 2,3,4,6,8,10 etykiet</t>
  </si>
  <si>
    <t>3. Etykiety powinny posiadać podkład papierowy - półbłysk</t>
  </si>
  <si>
    <t>4. Zestawy etykiet połaczone w bloczki po 400 arkuszy (każdy arkusz zawiera kompletny zestaw etykiet</t>
  </si>
  <si>
    <t>5. Wymiary etykiet - 40x14mm, kody kreskowe - 25x10mm</t>
  </si>
  <si>
    <t>6. Numeracja kodu kreskowego, na etykiecie 10 cyfr</t>
  </si>
  <si>
    <t>7. Możliwość odczytu etykiet z nadrukowanym kodem kreskowym przez czytnik czytający standard kodu: Code 128C</t>
  </si>
  <si>
    <t>8. Niepowtarzalność numerów kodu w określonej jednostce czasu</t>
  </si>
  <si>
    <t>9. Monitorowanie i ewidencja wydawanych numerów w ramach partii (dostaw) i między nimi</t>
  </si>
  <si>
    <t>Cena z VAT  brutto</t>
  </si>
  <si>
    <t xml:space="preserve">jeden rząd </t>
  </si>
  <si>
    <t>dwa rzędy</t>
  </si>
  <si>
    <t>Wartość Brutto</t>
  </si>
  <si>
    <t>Wartość roczna</t>
  </si>
  <si>
    <t xml:space="preserve"> </t>
  </si>
  <si>
    <t>Lp</t>
  </si>
  <si>
    <t>Nazwa</t>
  </si>
  <si>
    <t>dziesiątki (10)</t>
  </si>
  <si>
    <t>opak.</t>
  </si>
  <si>
    <t>dwójki (2)</t>
  </si>
  <si>
    <t>trójki (3)</t>
  </si>
  <si>
    <t>czwórki (4)</t>
  </si>
  <si>
    <t>szóstki (6)</t>
  </si>
  <si>
    <t>ósemki (8)</t>
  </si>
  <si>
    <t>Cena jedn. Netto za opakowanie (400 szt w opakowaniu)</t>
  </si>
  <si>
    <t>Wartość netto</t>
  </si>
  <si>
    <t>Razem</t>
  </si>
  <si>
    <t>Test ELISA do wykrywania toksyn A i B</t>
  </si>
  <si>
    <t>Wymagania</t>
  </si>
  <si>
    <t>Wykrywalność toksyn: A≥0,8ng/ml, B≥2,5ng/ml</t>
  </si>
  <si>
    <t>opak. = 96 oznaczeń</t>
  </si>
  <si>
    <t xml:space="preserve">Cena jedn. Netto za opakowanie </t>
  </si>
  <si>
    <t xml:space="preserve">Test ELISA </t>
  </si>
  <si>
    <t>Podsumowanie</t>
  </si>
  <si>
    <t>Starachowice 20.08.2012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</si>
</sst>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name val="Tahoma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75" applyFont="1">
      <alignment/>
      <protection/>
    </xf>
    <xf numFmtId="0" fontId="23" fillId="0" borderId="0" xfId="75" applyFont="1">
      <alignment/>
      <protection/>
    </xf>
    <xf numFmtId="0" fontId="22" fillId="0" borderId="0" xfId="75" applyFont="1" applyAlignment="1">
      <alignment horizontal="center"/>
      <protection/>
    </xf>
    <xf numFmtId="9" fontId="22" fillId="0" borderId="0" xfId="75" applyNumberFormat="1" applyFont="1" applyAlignment="1">
      <alignment horizontal="center"/>
      <protection/>
    </xf>
    <xf numFmtId="0" fontId="22" fillId="22" borderId="10" xfId="75" applyFont="1" applyFill="1" applyBorder="1" applyAlignment="1">
      <alignment horizontal="center" vertical="center"/>
      <protection/>
    </xf>
    <xf numFmtId="0" fontId="22" fillId="22" borderId="10" xfId="75" applyFont="1" applyFill="1" applyBorder="1" applyAlignment="1">
      <alignment horizontal="center" vertical="center" wrapText="1"/>
      <protection/>
    </xf>
    <xf numFmtId="9" fontId="22" fillId="22" borderId="10" xfId="75" applyNumberFormat="1" applyFont="1" applyFill="1" applyBorder="1" applyAlignment="1">
      <alignment horizontal="center" vertical="center" wrapText="1"/>
      <protection/>
    </xf>
    <xf numFmtId="0" fontId="22" fillId="0" borderId="0" xfId="75" applyFont="1">
      <alignment/>
      <protection/>
    </xf>
    <xf numFmtId="0" fontId="24" fillId="0" borderId="10" xfId="75" applyFont="1" applyBorder="1" applyAlignment="1">
      <alignment vertical="top" wrapText="1"/>
      <protection/>
    </xf>
    <xf numFmtId="3" fontId="24" fillId="0" borderId="10" xfId="75" applyNumberFormat="1" applyFont="1" applyBorder="1" applyAlignment="1">
      <alignment vertical="top" wrapText="1"/>
      <protection/>
    </xf>
    <xf numFmtId="0" fontId="24" fillId="0" borderId="10" xfId="75" applyFont="1" applyBorder="1">
      <alignment/>
      <protection/>
    </xf>
    <xf numFmtId="2" fontId="6" fillId="0" borderId="0" xfId="75" applyNumberFormat="1" applyFont="1">
      <alignment/>
      <protection/>
    </xf>
    <xf numFmtId="9" fontId="6" fillId="0" borderId="0" xfId="75" applyNumberFormat="1" applyFont="1">
      <alignment/>
      <protection/>
    </xf>
    <xf numFmtId="0" fontId="6" fillId="0" borderId="10" xfId="75" applyFont="1" applyBorder="1">
      <alignment/>
      <protection/>
    </xf>
    <xf numFmtId="2" fontId="6" fillId="0" borderId="10" xfId="75" applyNumberFormat="1" applyFont="1" applyBorder="1">
      <alignment/>
      <protection/>
    </xf>
    <xf numFmtId="9" fontId="6" fillId="0" borderId="10" xfId="75" applyNumberFormat="1" applyFont="1" applyBorder="1">
      <alignment/>
      <protection/>
    </xf>
    <xf numFmtId="4" fontId="6" fillId="0" borderId="10" xfId="75" applyNumberFormat="1" applyFont="1" applyBorder="1">
      <alignment/>
      <protection/>
    </xf>
    <xf numFmtId="4" fontId="22" fillId="24" borderId="10" xfId="75" applyNumberFormat="1" applyFont="1" applyFill="1" applyBorder="1">
      <alignment/>
      <protection/>
    </xf>
    <xf numFmtId="2" fontId="22" fillId="24" borderId="10" xfId="75" applyNumberFormat="1" applyFont="1" applyFill="1" applyBorder="1">
      <alignment/>
      <protection/>
    </xf>
    <xf numFmtId="2" fontId="22" fillId="0" borderId="0" xfId="75" applyNumberFormat="1" applyFont="1" applyFill="1" applyBorder="1">
      <alignment/>
      <protection/>
    </xf>
    <xf numFmtId="4" fontId="22" fillId="0" borderId="0" xfId="75" applyNumberFormat="1" applyFont="1" applyFill="1" applyBorder="1">
      <alignment/>
      <protection/>
    </xf>
    <xf numFmtId="0" fontId="24" fillId="0" borderId="10" xfId="75" applyFont="1" applyBorder="1" applyAlignment="1">
      <alignment vertical="center" wrapText="1"/>
      <protection/>
    </xf>
    <xf numFmtId="0" fontId="24" fillId="0" borderId="11" xfId="75" applyFont="1" applyBorder="1" applyAlignment="1">
      <alignment horizontal="center" vertical="center" wrapText="1"/>
      <protection/>
    </xf>
    <xf numFmtId="0" fontId="24" fillId="0" borderId="12" xfId="75" applyFont="1" applyBorder="1" applyAlignment="1">
      <alignment horizontal="center" vertical="center" wrapText="1"/>
      <protection/>
    </xf>
    <xf numFmtId="0" fontId="24" fillId="0" borderId="11" xfId="75" applyFont="1" applyBorder="1" applyAlignment="1">
      <alignment horizontal="center" vertical="center"/>
      <protection/>
    </xf>
    <xf numFmtId="0" fontId="24" fillId="0" borderId="13" xfId="75" applyFont="1" applyBorder="1" applyAlignment="1">
      <alignment horizontal="center" vertical="center"/>
      <protection/>
    </xf>
    <xf numFmtId="0" fontId="24" fillId="0" borderId="12" xfId="75" applyFont="1" applyBorder="1" applyAlignment="1">
      <alignment horizontal="center" vertical="center"/>
      <protection/>
    </xf>
    <xf numFmtId="0" fontId="22" fillId="22" borderId="10" xfId="75" applyFont="1" applyFill="1" applyBorder="1" applyAlignment="1">
      <alignment horizontal="center" vertical="center"/>
      <protection/>
    </xf>
  </cellXfs>
  <cellStyles count="72">
    <cellStyle name="Normal" xfId="0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10 16" xfId="53"/>
    <cellStyle name="Normal 11" xfId="54"/>
    <cellStyle name="Normal 2 12" xfId="55"/>
    <cellStyle name="Normal 2 16" xfId="56"/>
    <cellStyle name="Normal 2 22" xfId="57"/>
    <cellStyle name="Normal 2 23" xfId="58"/>
    <cellStyle name="Normal 2 24" xfId="59"/>
    <cellStyle name="Normal 2 26" xfId="60"/>
    <cellStyle name="Normal 2 4" xfId="61"/>
    <cellStyle name="Normal 3 2 11" xfId="62"/>
    <cellStyle name="Normal 3 2 2" xfId="63"/>
    <cellStyle name="Normal 4 2" xfId="64"/>
    <cellStyle name="Normal 5 22" xfId="65"/>
    <cellStyle name="Normal 6 10" xfId="66"/>
    <cellStyle name="Normal 6 12" xfId="67"/>
    <cellStyle name="Normal 6 16" xfId="68"/>
    <cellStyle name="Normal 7 15" xfId="69"/>
    <cellStyle name="Normal_wyysyjqqhjq9yjqjys9lys4sl8dl4C2lhyh9Ch2q 1 " xfId="70"/>
    <cellStyle name="Normalny 2 2" xfId="71"/>
    <cellStyle name="Normalny 3" xfId="72"/>
    <cellStyle name="Normalny 4" xfId="73"/>
    <cellStyle name="Normalny 5" xfId="74"/>
    <cellStyle name="Normalny_Arkusz1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e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6.00390625" style="0" customWidth="1"/>
    <col min="2" max="2" width="12.57421875" style="0" customWidth="1"/>
    <col min="3" max="3" width="13.28125" style="0" customWidth="1"/>
    <col min="6" max="6" width="19.00390625" style="0" customWidth="1"/>
    <col min="7" max="7" width="12.28125" style="0" customWidth="1"/>
    <col min="10" max="10" width="16.00390625" style="0" customWidth="1"/>
  </cols>
  <sheetData>
    <row r="1" spans="1:10" ht="12.75">
      <c r="A1" s="8"/>
      <c r="B1" s="2" t="s">
        <v>3</v>
      </c>
      <c r="C1" s="2"/>
      <c r="D1" s="3" t="s">
        <v>19</v>
      </c>
      <c r="E1" s="3"/>
      <c r="F1" s="3"/>
      <c r="G1" s="3"/>
      <c r="H1" s="4"/>
      <c r="I1" s="4"/>
      <c r="J1" s="3"/>
    </row>
    <row r="2" spans="1:10" ht="12.75">
      <c r="A2" s="5"/>
      <c r="B2" s="5"/>
      <c r="C2" s="5"/>
      <c r="D2" s="5"/>
      <c r="E2" s="5"/>
      <c r="F2" s="28" t="s">
        <v>18</v>
      </c>
      <c r="G2" s="28"/>
      <c r="H2" s="28"/>
      <c r="I2" s="5"/>
      <c r="J2" s="5"/>
    </row>
    <row r="3" spans="1:10" ht="51">
      <c r="A3" s="5" t="s">
        <v>20</v>
      </c>
      <c r="B3" s="5" t="s">
        <v>21</v>
      </c>
      <c r="C3" s="5"/>
      <c r="D3" s="6" t="s">
        <v>0</v>
      </c>
      <c r="E3" s="6" t="s">
        <v>1</v>
      </c>
      <c r="F3" s="6" t="s">
        <v>29</v>
      </c>
      <c r="G3" s="6" t="s">
        <v>14</v>
      </c>
      <c r="H3" s="7" t="s">
        <v>2</v>
      </c>
      <c r="I3" s="7" t="s">
        <v>30</v>
      </c>
      <c r="J3" s="6" t="s">
        <v>17</v>
      </c>
    </row>
    <row r="4" spans="1:10" ht="12.75">
      <c r="A4" s="14">
        <v>1</v>
      </c>
      <c r="B4" s="9" t="s">
        <v>24</v>
      </c>
      <c r="C4" s="23" t="s">
        <v>15</v>
      </c>
      <c r="D4" s="9" t="s">
        <v>23</v>
      </c>
      <c r="E4" s="10">
        <v>120</v>
      </c>
      <c r="F4" s="15">
        <v>0</v>
      </c>
      <c r="G4" s="15">
        <f aca="true" t="shared" si="0" ref="G4:G9">F4*H4+F4</f>
        <v>0</v>
      </c>
      <c r="H4" s="16">
        <v>0.23</v>
      </c>
      <c r="I4" s="15">
        <f aca="true" t="shared" si="1" ref="I4:I9">E4*F4</f>
        <v>0</v>
      </c>
      <c r="J4" s="17">
        <f aca="true" t="shared" si="2" ref="J4:J9">E4*G4</f>
        <v>0</v>
      </c>
    </row>
    <row r="5" spans="1:10" ht="12.75">
      <c r="A5" s="14">
        <v>2</v>
      </c>
      <c r="B5" s="9" t="s">
        <v>25</v>
      </c>
      <c r="C5" s="24"/>
      <c r="D5" s="9" t="s">
        <v>23</v>
      </c>
      <c r="E5" s="10">
        <v>100</v>
      </c>
      <c r="F5" s="15">
        <v>0</v>
      </c>
      <c r="G5" s="15">
        <f t="shared" si="0"/>
        <v>0</v>
      </c>
      <c r="H5" s="16">
        <v>0.23</v>
      </c>
      <c r="I5" s="15">
        <f t="shared" si="1"/>
        <v>0</v>
      </c>
      <c r="J5" s="17">
        <f t="shared" si="2"/>
        <v>0</v>
      </c>
    </row>
    <row r="6" spans="1:10" ht="12.75">
      <c r="A6" s="14">
        <v>3</v>
      </c>
      <c r="B6" s="11" t="s">
        <v>26</v>
      </c>
      <c r="C6" s="25" t="s">
        <v>16</v>
      </c>
      <c r="D6" s="9" t="s">
        <v>23</v>
      </c>
      <c r="E6" s="11">
        <v>80</v>
      </c>
      <c r="F6" s="15">
        <v>0</v>
      </c>
      <c r="G6" s="15">
        <f t="shared" si="0"/>
        <v>0</v>
      </c>
      <c r="H6" s="16">
        <v>0.23</v>
      </c>
      <c r="I6" s="15">
        <f t="shared" si="1"/>
        <v>0</v>
      </c>
      <c r="J6" s="17">
        <f t="shared" si="2"/>
        <v>0</v>
      </c>
    </row>
    <row r="7" spans="1:10" ht="12.75">
      <c r="A7" s="14">
        <v>4</v>
      </c>
      <c r="B7" s="11" t="s">
        <v>27</v>
      </c>
      <c r="C7" s="26"/>
      <c r="D7" s="9" t="s">
        <v>23</v>
      </c>
      <c r="E7" s="11">
        <v>25</v>
      </c>
      <c r="F7" s="15">
        <v>0</v>
      </c>
      <c r="G7" s="15">
        <f t="shared" si="0"/>
        <v>0</v>
      </c>
      <c r="H7" s="16">
        <v>0.23</v>
      </c>
      <c r="I7" s="15">
        <f t="shared" si="1"/>
        <v>0</v>
      </c>
      <c r="J7" s="17">
        <f t="shared" si="2"/>
        <v>0</v>
      </c>
    </row>
    <row r="8" spans="1:10" ht="12.75">
      <c r="A8" s="14">
        <v>5</v>
      </c>
      <c r="B8" s="11" t="s">
        <v>28</v>
      </c>
      <c r="C8" s="26"/>
      <c r="D8" s="9" t="s">
        <v>23</v>
      </c>
      <c r="E8" s="11">
        <v>15</v>
      </c>
      <c r="F8" s="15">
        <v>0</v>
      </c>
      <c r="G8" s="15">
        <f t="shared" si="0"/>
        <v>0</v>
      </c>
      <c r="H8" s="16">
        <v>0.23</v>
      </c>
      <c r="I8" s="15">
        <f t="shared" si="1"/>
        <v>0</v>
      </c>
      <c r="J8" s="17">
        <f t="shared" si="2"/>
        <v>0</v>
      </c>
    </row>
    <row r="9" spans="1:10" ht="12.75">
      <c r="A9" s="14">
        <v>6</v>
      </c>
      <c r="B9" s="11" t="s">
        <v>22</v>
      </c>
      <c r="C9" s="27"/>
      <c r="D9" s="9" t="s">
        <v>23</v>
      </c>
      <c r="E9" s="11">
        <v>5</v>
      </c>
      <c r="F9" s="15">
        <v>0</v>
      </c>
      <c r="G9" s="15">
        <f t="shared" si="0"/>
        <v>0</v>
      </c>
      <c r="H9" s="16">
        <v>0.23</v>
      </c>
      <c r="I9" s="15">
        <f t="shared" si="1"/>
        <v>0</v>
      </c>
      <c r="J9" s="17">
        <f t="shared" si="2"/>
        <v>0</v>
      </c>
    </row>
    <row r="10" spans="1:10" ht="12.75">
      <c r="A10" s="1"/>
      <c r="B10" s="1"/>
      <c r="C10" s="1"/>
      <c r="D10" s="1"/>
      <c r="E10" s="1"/>
      <c r="F10" s="12"/>
      <c r="G10" s="1" t="s">
        <v>31</v>
      </c>
      <c r="H10" s="13"/>
      <c r="I10" s="19">
        <f>SUM(I4:I9)</f>
        <v>0</v>
      </c>
      <c r="J10" s="18">
        <f>SUM(J4:J9)</f>
        <v>0</v>
      </c>
    </row>
    <row r="12" ht="12.75">
      <c r="A12" t="s">
        <v>4</v>
      </c>
    </row>
    <row r="13" ht="12.75">
      <c r="A13" t="s">
        <v>5</v>
      </c>
    </row>
    <row r="14" ht="12.75">
      <c r="A14" t="s">
        <v>6</v>
      </c>
    </row>
    <row r="15" ht="12.75">
      <c r="A15" t="s">
        <v>7</v>
      </c>
    </row>
    <row r="16" ht="12.75">
      <c r="A16" t="s">
        <v>8</v>
      </c>
    </row>
    <row r="17" ht="12.75">
      <c r="A17" t="s">
        <v>9</v>
      </c>
    </row>
    <row r="18" ht="12.75">
      <c r="A18" t="s">
        <v>10</v>
      </c>
    </row>
    <row r="19" ht="12.75">
      <c r="A19" t="s">
        <v>11</v>
      </c>
    </row>
    <row r="20" ht="12.75">
      <c r="A20" t="s">
        <v>12</v>
      </c>
    </row>
    <row r="21" ht="12.75">
      <c r="A21" t="s">
        <v>13</v>
      </c>
    </row>
    <row r="23" spans="1:10" ht="12.75">
      <c r="A23" s="8"/>
      <c r="B23" s="2" t="s">
        <v>37</v>
      </c>
      <c r="C23" s="2"/>
      <c r="D23" s="3" t="s">
        <v>19</v>
      </c>
      <c r="E23" s="3"/>
      <c r="F23" s="3"/>
      <c r="G23" s="3"/>
      <c r="H23" s="4"/>
      <c r="I23" s="4"/>
      <c r="J23" s="3"/>
    </row>
    <row r="24" spans="1:10" ht="12.75">
      <c r="A24" s="5"/>
      <c r="B24" s="5"/>
      <c r="C24" s="5"/>
      <c r="D24" s="5"/>
      <c r="E24" s="5"/>
      <c r="F24" s="28" t="s">
        <v>18</v>
      </c>
      <c r="G24" s="28"/>
      <c r="H24" s="28"/>
      <c r="I24" s="5"/>
      <c r="J24" s="5"/>
    </row>
    <row r="25" spans="1:10" ht="25.5">
      <c r="A25" s="5" t="s">
        <v>20</v>
      </c>
      <c r="B25" s="5" t="s">
        <v>21</v>
      </c>
      <c r="C25" s="5" t="s">
        <v>33</v>
      </c>
      <c r="D25" s="6" t="s">
        <v>0</v>
      </c>
      <c r="E25" s="6" t="s">
        <v>1</v>
      </c>
      <c r="F25" s="6" t="s">
        <v>36</v>
      </c>
      <c r="G25" s="6" t="s">
        <v>14</v>
      </c>
      <c r="H25" s="7" t="s">
        <v>2</v>
      </c>
      <c r="I25" s="7" t="s">
        <v>30</v>
      </c>
      <c r="J25" s="6" t="s">
        <v>17</v>
      </c>
    </row>
    <row r="26" spans="1:10" ht="51">
      <c r="A26" s="14">
        <v>1</v>
      </c>
      <c r="B26" s="9" t="s">
        <v>32</v>
      </c>
      <c r="C26" s="22" t="s">
        <v>34</v>
      </c>
      <c r="D26" s="9" t="s">
        <v>35</v>
      </c>
      <c r="E26" s="10">
        <v>1</v>
      </c>
      <c r="F26" s="15">
        <v>0</v>
      </c>
      <c r="G26" s="15">
        <f>F26*H26+F26</f>
        <v>0</v>
      </c>
      <c r="H26" s="16">
        <v>0.08</v>
      </c>
      <c r="I26" s="15">
        <f>E26*F26</f>
        <v>0</v>
      </c>
      <c r="J26" s="17">
        <f>E26*G26</f>
        <v>0</v>
      </c>
    </row>
    <row r="27" spans="1:10" ht="12.75">
      <c r="A27" s="1"/>
      <c r="B27" s="1"/>
      <c r="C27" s="1"/>
      <c r="D27" s="1"/>
      <c r="E27" s="1"/>
      <c r="F27" s="12"/>
      <c r="G27" s="1" t="s">
        <v>31</v>
      </c>
      <c r="H27" s="13"/>
      <c r="I27" s="19">
        <f>SUM(I26:I26)</f>
        <v>0</v>
      </c>
      <c r="J27" s="18">
        <f>SUM(J26:J26)</f>
        <v>0</v>
      </c>
    </row>
    <row r="28" spans="1:10" ht="12.75">
      <c r="A28" s="1"/>
      <c r="B28" s="1"/>
      <c r="C28" s="1"/>
      <c r="D28" s="1"/>
      <c r="E28" s="1"/>
      <c r="F28" s="12"/>
      <c r="G28" s="1"/>
      <c r="H28" s="13"/>
      <c r="I28" s="20"/>
      <c r="J28" s="21"/>
    </row>
    <row r="29" spans="1:10" ht="12.75">
      <c r="A29" s="1"/>
      <c r="B29" s="1"/>
      <c r="C29" s="1"/>
      <c r="D29" s="1"/>
      <c r="E29" s="1"/>
      <c r="F29" s="12"/>
      <c r="G29" s="1" t="s">
        <v>38</v>
      </c>
      <c r="H29" s="13"/>
      <c r="I29" s="20">
        <f>I27+I10</f>
        <v>0</v>
      </c>
      <c r="J29" s="21">
        <f>J27+J10</f>
        <v>0</v>
      </c>
    </row>
    <row r="31" ht="12.75">
      <c r="A31" t="s">
        <v>39</v>
      </c>
    </row>
  </sheetData>
  <sheetProtection/>
  <mergeCells count="4">
    <mergeCell ref="C4:C5"/>
    <mergeCell ref="C6:C9"/>
    <mergeCell ref="F2:H2"/>
    <mergeCell ref="F24:H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kawalekz</dc:creator>
  <cp:keywords/>
  <dc:description/>
  <cp:lastModifiedBy>kawalekz</cp:lastModifiedBy>
  <cp:lastPrinted>2012-08-16T08:32:49Z</cp:lastPrinted>
  <dcterms:created xsi:type="dcterms:W3CDTF">2012-08-13T10:46:27Z</dcterms:created>
  <dcterms:modified xsi:type="dcterms:W3CDTF">2012-08-20T07:22:37Z</dcterms:modified>
  <cp:category/>
  <cp:version/>
  <cp:contentType/>
  <cp:contentStatus/>
</cp:coreProperties>
</file>