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sortyment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<sst xmlns="http://schemas.openxmlformats.org/spreadsheetml/2006/main" count="245" uniqueCount="77">
  <si>
    <t>LP</t>
  </si>
  <si>
    <t>Asortyment</t>
  </si>
  <si>
    <t>ilość</t>
  </si>
  <si>
    <t>Cena jedn. netto</t>
  </si>
  <si>
    <t>Wartość netto</t>
  </si>
  <si>
    <t>Wartość brutto</t>
  </si>
  <si>
    <t>1.</t>
  </si>
  <si>
    <t>Pojemnik do odsysania ran typu Redon "Save" 250ml - służący do wywierania podciśnienia od 120mbar; dren łączący o długości 125cm; uniwersalna końcówka schodkowa dla drenów Redona od CH6 do Ch19, jałowy nie pirogenny</t>
  </si>
  <si>
    <t>2.</t>
  </si>
  <si>
    <t>Butelka „Redon” do długotrwałego odsysania ran 200ml, jednorazowa, sterylna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</si>
  <si>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</si>
  <si>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</si>
  <si>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</si>
  <si>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</si>
  <si>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</si>
  <si>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</si>
  <si>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</si>
  <si>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</si>
  <si>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</si>
  <si>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</t>
  </si>
  <si>
    <t>Okularki do fototerapii noworodka, jednorazowego użytku - wykonane z flizeliny karbowanej, obwód głowy 24-33cm w kształcie litery „Y”</t>
  </si>
  <si>
    <t>VAT%</t>
  </si>
  <si>
    <t>Zestaw do wlewów kontrastowych jelita grubego bez barytu, poj. worka 200ml, wzmocniona folia z zamykanym korkiem, dren dł. 180cm z klamrą do regulacji przepływu i atraumatyczną końcówką</t>
  </si>
  <si>
    <t>RAZEM</t>
  </si>
  <si>
    <t xml:space="preserve">Membrana trzyrzędowa (grzebień) nr 8 </t>
  </si>
  <si>
    <t xml:space="preserve">Membrana pięciokulkowa (o silnym działaniu) nr 9 </t>
  </si>
  <si>
    <t xml:space="preserve">Membrana gumowa z gąbką nr 7 </t>
  </si>
  <si>
    <t>Elektroda silikonowa 6x12cm - dwa wyjścia do elektrod</t>
  </si>
  <si>
    <t>Podkłady do elektrod 6x12cm</t>
  </si>
  <si>
    <t>Lp.</t>
  </si>
  <si>
    <t>opis towaru</t>
  </si>
  <si>
    <t>VAT %</t>
  </si>
  <si>
    <t>Wartość VAT</t>
  </si>
  <si>
    <t>Jednorazowy układ oddechowy do CPAP-u Infant Flow + podgrzewacz wody MR 290</t>
  </si>
  <si>
    <t>Czapeczka do mocowania układu pacjenta - Infant Flow ob. Gł 24-26cm</t>
  </si>
  <si>
    <t>Czapeczka do mocowania układu pacjenta - Infant Flow ob. Gł 28-30cm</t>
  </si>
  <si>
    <t>Czapeczka do mocowania układu pacjenta - Infant Flow ob. Gł 32-34cm</t>
  </si>
  <si>
    <t>Maseczka nosowa do aparatu Infant Flow - S</t>
  </si>
  <si>
    <t>Maseczka nosowa do aparatu Infant Flow - M</t>
  </si>
  <si>
    <t>Maseczka nosowa do aparatu Infant Flow - L</t>
  </si>
  <si>
    <t>Końcówki donosowe do aparatu Infant Flow - mała 4mm</t>
  </si>
  <si>
    <t>Końcówki donosowe do aparatu Infant Flow - średnia 4,5mm</t>
  </si>
  <si>
    <t>Końcówki donosowe do aparatu Infant Flow - duża 5mm</t>
  </si>
  <si>
    <t>Dren z łącznikiem, redukcja z respiratora na Infant Flow - 22mm</t>
  </si>
  <si>
    <t>jednorazowy układ oddechowy do respiratora "Fabian" jednorazowego użytku + jednorazowa komora nawilżacza  MR 290 - lub o równorzędnych parametrach</t>
  </si>
  <si>
    <t>Test do diagnozowania przedwczesnego pęknięcia wód płodowych a'10 testów</t>
  </si>
  <si>
    <t>Osłonki na termometr Thermoscan 6022</t>
  </si>
  <si>
    <t>Rozwieracz cięcia chirurgicznego - ostry, automatyczne blokowanie, długość 21-23cm, zęby 3x4</t>
  </si>
  <si>
    <t>Koszyk do zdejmowania złogów kamieni 4, 6, 20, 30mm - 4 pętle. Z rozbieraną rękojeścią ułatwiajacą obracanie koszykiem po jego wprowadzeniu. Długość 90-120cm</t>
  </si>
  <si>
    <t>Trójnik - łącznik do sprzętu ECPW</t>
  </si>
  <si>
    <t xml:space="preserve">VAT% </t>
  </si>
  <si>
    <t>Wartoć VAT</t>
  </si>
  <si>
    <t>Sonda Sengstakena CH 18 jałowa</t>
  </si>
  <si>
    <t>szt</t>
  </si>
  <si>
    <t>Sonda Sengstakena CH 21 jałowa</t>
  </si>
  <si>
    <t>zest</t>
  </si>
  <si>
    <t>op</t>
  </si>
  <si>
    <t>Nazwa handlowa, numer katalogowy</t>
  </si>
  <si>
    <t>j.m</t>
  </si>
  <si>
    <t>Pakiet 1 Pojemnik do odsysania ran Redon</t>
  </si>
  <si>
    <t>Pakiet 2 Osłonki na termometr</t>
  </si>
  <si>
    <t>Pakiet 3 Opaski elastyczne do bardzo silnego ucisku</t>
  </si>
  <si>
    <t>Pakiet 4 Okularki do fototerapii</t>
  </si>
  <si>
    <t>Pakiet 5 Zestaw do wlewów kontrastowych</t>
  </si>
  <si>
    <t>Pakiet 6 Membrany do Aquavibronu</t>
  </si>
  <si>
    <t xml:space="preserve">Pakiet 7 Elektrody silikonowe </t>
  </si>
  <si>
    <t>Pakiet 8 Akcesoria do CPAP-u Infant Flow</t>
  </si>
  <si>
    <t>Pakiet 9 Układ oddechowy do respiratora "FABIAN"</t>
  </si>
  <si>
    <t>Pakiet 10 Test pęknięcia wód płodowych</t>
  </si>
  <si>
    <t>Pakiet 11 Rozwieracz</t>
  </si>
  <si>
    <t>Pakiet 12 Koszyk Dormia</t>
  </si>
  <si>
    <t>Pakiet 13 Trójnik</t>
  </si>
  <si>
    <t>Pakiet 14 Sonda Sengstakena</t>
  </si>
  <si>
    <t>Sprawa nr P/46/08/2011/SJU3</t>
  </si>
  <si>
    <t>Zał. nr 5 do SIWZ - opis wymagań minimalnych z ilością przewidywanego zużycia w okresie jednego roku</t>
  </si>
  <si>
    <t>W celu potwierdzenia spełnienia wymagań Oferent jest zobowiązany dostarczyć próbki towaru (1szt lub 2szt z danej pozycji) na żądanie zamawiającego w terminie do 3 dni roboczych od momentu zawiadomienia pisemnego (fax) o takiej potrzebie</t>
  </si>
  <si>
    <t>Opaska elastyczna 12-15x4-5m do bardzo silnego ucisku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</si>
</sst>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\ #,##0.00&quot; zł &quot;;\-#,##0.00&quot; zł &quot;;&quot; -&quot;#&quot; zł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"/>
    <numFmt numFmtId="170" formatCode="0.0000"/>
    <numFmt numFmtId="171" formatCode="0.000"/>
    <numFmt numFmtId="172" formatCode="#,##0_ ;[Red]\-#,##0,"/>
    <numFmt numFmtId="173" formatCode="#,###.00"/>
    <numFmt numFmtId="174" formatCode="_-* #,##0.00,_z_ł_-;\-* #,##0.00,_z_ł_-;_-* \-??\ _z_ł_-;_-@_-"/>
    <numFmt numFmtId="175" formatCode="_-* #,##0.000,_z_ł_-;\-* #,##0.000,_z_ł_-;_-* \-??\ _z_ł_-;_-@_-"/>
    <numFmt numFmtId="176" formatCode="#,##0.00_ ;[Red]\-#,##0.00,"/>
    <numFmt numFmtId="177" formatCode="#,##0_ ;[Red]\-#,##0\ "/>
    <numFmt numFmtId="178" formatCode="#,##0.00&quot; zł&quot;"/>
    <numFmt numFmtId="179" formatCode="0.0"/>
    <numFmt numFmtId="180" formatCode="#,##0.0"/>
  </numFmts>
  <fonts count="9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2" borderId="1" xfId="20" applyFont="1" applyFill="1" applyBorder="1" applyAlignment="1">
      <alignment horizontal="center" vertical="center" wrapText="1"/>
      <protection/>
    </xf>
    <xf numFmtId="2" fontId="4" fillId="2" borderId="1" xfId="20" applyNumberFormat="1" applyFont="1" applyFill="1" applyBorder="1" applyAlignment="1">
      <alignment horizontal="center" vertical="center" wrapText="1"/>
      <protection/>
    </xf>
    <xf numFmtId="1" fontId="4" fillId="2" borderId="1" xfId="20" applyNumberFormat="1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wrapText="1"/>
      <protection/>
    </xf>
    <xf numFmtId="0" fontId="4" fillId="2" borderId="2" xfId="25" applyFont="1" applyFill="1" applyBorder="1" applyAlignment="1">
      <alignment horizontal="center" vertical="center" wrapText="1"/>
      <protection/>
    </xf>
    <xf numFmtId="2" fontId="4" fillId="2" borderId="2" xfId="25" applyNumberFormat="1" applyFont="1" applyFill="1" applyBorder="1" applyAlignment="1">
      <alignment horizontal="center" vertical="center" wrapText="1"/>
      <protection/>
    </xf>
    <xf numFmtId="1" fontId="4" fillId="2" borderId="2" xfId="25" applyNumberFormat="1" applyFont="1" applyFill="1" applyBorder="1" applyAlignment="1">
      <alignment horizontal="center" vertical="center" wrapText="1"/>
      <protection/>
    </xf>
    <xf numFmtId="4" fontId="4" fillId="2" borderId="2" xfId="25" applyNumberFormat="1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2" fontId="4" fillId="2" borderId="2" xfId="20" applyNumberFormat="1" applyFont="1" applyFill="1" applyBorder="1" applyAlignment="1">
      <alignment horizontal="center" vertical="center" wrapText="1"/>
      <protection/>
    </xf>
    <xf numFmtId="1" fontId="4" fillId="2" borderId="2" xfId="20" applyNumberFormat="1" applyFont="1" applyFill="1" applyBorder="1" applyAlignment="1">
      <alignment horizontal="center" vertical="center" wrapText="1"/>
      <protection/>
    </xf>
    <xf numFmtId="4" fontId="4" fillId="2" borderId="2" xfId="20" applyNumberFormat="1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4" fillId="2" borderId="3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/>
    </xf>
    <xf numFmtId="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3" fillId="0" borderId="0" xfId="20" applyFont="1">
      <alignment/>
      <protection/>
    </xf>
    <xf numFmtId="0" fontId="4" fillId="0" borderId="0" xfId="20" applyFont="1" applyBorder="1" applyAlignment="1">
      <alignment horizontal="left" wrapText="1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wrapText="1"/>
      <protection/>
    </xf>
    <xf numFmtId="0" fontId="3" fillId="0" borderId="2" xfId="21" applyFont="1" applyFill="1" applyBorder="1" applyAlignment="1">
      <alignment wrapText="1"/>
      <protection/>
    </xf>
    <xf numFmtId="0" fontId="2" fillId="0" borderId="2" xfId="0" applyFont="1" applyBorder="1" applyAlignment="1">
      <alignment/>
    </xf>
    <xf numFmtId="3" fontId="3" fillId="0" borderId="4" xfId="21" applyNumberFormat="1" applyFont="1" applyFill="1" applyBorder="1" applyAlignment="1">
      <alignment horizontal="center"/>
      <protection/>
    </xf>
    <xf numFmtId="2" fontId="3" fillId="0" borderId="1" xfId="21" applyNumberFormat="1" applyFont="1" applyFill="1" applyBorder="1" applyAlignment="1">
      <alignment horizontal="center"/>
      <protection/>
    </xf>
    <xf numFmtId="1" fontId="3" fillId="0" borderId="1" xfId="20" applyNumberFormat="1" applyFont="1" applyFill="1" applyBorder="1" applyAlignment="1">
      <alignment horizontal="center"/>
      <protection/>
    </xf>
    <xf numFmtId="2" fontId="3" fillId="0" borderId="1" xfId="21" applyNumberFormat="1" applyFont="1" applyFill="1" applyBorder="1" applyAlignment="1">
      <alignment horizontal="center" wrapText="1"/>
      <protection/>
    </xf>
    <xf numFmtId="2" fontId="3" fillId="0" borderId="1" xfId="20" applyNumberFormat="1" applyFont="1" applyFill="1" applyBorder="1" applyAlignment="1">
      <alignment horizontal="center"/>
      <protection/>
    </xf>
    <xf numFmtId="4" fontId="3" fillId="0" borderId="1" xfId="20" applyNumberFormat="1" applyFont="1" applyFill="1" applyBorder="1" applyAlignment="1">
      <alignment horizontal="center" wrapText="1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22" applyFont="1" applyFill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2" fillId="0" borderId="0" xfId="25" applyFont="1">
      <alignment/>
      <protection/>
    </xf>
    <xf numFmtId="0" fontId="2" fillId="0" borderId="2" xfId="25" applyNumberFormat="1" applyFont="1" applyFill="1" applyBorder="1" applyAlignment="1">
      <alignment horizontal="center" vertical="center"/>
      <protection/>
    </xf>
    <xf numFmtId="0" fontId="2" fillId="0" borderId="2" xfId="25" applyFont="1" applyFill="1" applyBorder="1" applyAlignment="1">
      <alignment vertical="center" wrapText="1"/>
      <protection/>
    </xf>
    <xf numFmtId="0" fontId="2" fillId="0" borderId="2" xfId="25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4" fontId="2" fillId="0" borderId="2" xfId="25" applyNumberFormat="1" applyFont="1" applyFill="1" applyBorder="1" applyAlignment="1">
      <alignment horizontal="center" vertical="center"/>
      <protection/>
    </xf>
    <xf numFmtId="3" fontId="2" fillId="0" borderId="2" xfId="25" applyNumberFormat="1" applyFont="1" applyFill="1" applyBorder="1" applyAlignment="1">
      <alignment horizontal="center" vertical="center" wrapText="1"/>
      <protection/>
    </xf>
    <xf numFmtId="4" fontId="2" fillId="0" borderId="2" xfId="25" applyNumberFormat="1" applyFont="1" applyFill="1" applyBorder="1" applyAlignment="1">
      <alignment horizontal="center" vertical="center" wrapText="1"/>
      <protection/>
    </xf>
    <xf numFmtId="2" fontId="2" fillId="0" borderId="2" xfId="25" applyNumberFormat="1" applyFont="1" applyFill="1" applyBorder="1" applyAlignment="1">
      <alignment horizontal="center" vertical="center"/>
      <protection/>
    </xf>
    <xf numFmtId="0" fontId="2" fillId="0" borderId="2" xfId="25" applyFont="1" applyBorder="1">
      <alignment/>
      <protection/>
    </xf>
    <xf numFmtId="0" fontId="2" fillId="0" borderId="2" xfId="25" applyFont="1" applyBorder="1" applyAlignment="1">
      <alignment horizontal="center"/>
      <protection/>
    </xf>
    <xf numFmtId="43" fontId="3" fillId="0" borderId="2" xfId="19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3" fillId="0" borderId="2" xfId="20" applyFont="1" applyFill="1" applyBorder="1" applyAlignment="1">
      <alignment horizontal="center"/>
      <protection/>
    </xf>
    <xf numFmtId="3" fontId="3" fillId="0" borderId="2" xfId="21" applyNumberFormat="1" applyFont="1" applyFill="1" applyBorder="1" applyAlignment="1">
      <alignment horizontal="center"/>
      <protection/>
    </xf>
    <xf numFmtId="2" fontId="3" fillId="0" borderId="2" xfId="21" applyNumberFormat="1" applyFont="1" applyFill="1" applyBorder="1" applyAlignment="1">
      <alignment horizontal="center"/>
      <protection/>
    </xf>
    <xf numFmtId="1" fontId="3" fillId="0" borderId="2" xfId="20" applyNumberFormat="1" applyFont="1" applyFill="1" applyBorder="1" applyAlignment="1">
      <alignment horizontal="center"/>
      <protection/>
    </xf>
    <xf numFmtId="2" fontId="3" fillId="0" borderId="2" xfId="21" applyNumberFormat="1" applyFont="1" applyFill="1" applyBorder="1" applyAlignment="1">
      <alignment horizontal="center" wrapText="1"/>
      <protection/>
    </xf>
    <xf numFmtId="2" fontId="3" fillId="0" borderId="2" xfId="20" applyNumberFormat="1" applyFont="1" applyFill="1" applyBorder="1" applyAlignment="1">
      <alignment horizontal="center"/>
      <protection/>
    </xf>
    <xf numFmtId="2" fontId="3" fillId="0" borderId="2" xfId="20" applyNumberFormat="1" applyFont="1" applyFill="1" applyBorder="1" applyAlignment="1">
      <alignment horizontal="center" wrapText="1"/>
      <protection/>
    </xf>
    <xf numFmtId="0" fontId="2" fillId="0" borderId="2" xfId="24" applyFont="1" applyBorder="1" applyAlignment="1">
      <alignment wrapText="1"/>
      <protection/>
    </xf>
    <xf numFmtId="0" fontId="2" fillId="0" borderId="2" xfId="24" applyFont="1" applyBorder="1" applyAlignment="1">
      <alignment horizontal="center"/>
      <protection/>
    </xf>
    <xf numFmtId="43" fontId="3" fillId="0" borderId="2" xfId="18" applyFont="1" applyBorder="1" applyAlignment="1">
      <alignment horizontal="center"/>
    </xf>
    <xf numFmtId="0" fontId="2" fillId="0" borderId="2" xfId="24" applyFont="1" applyBorder="1">
      <alignment/>
      <protection/>
    </xf>
    <xf numFmtId="2" fontId="2" fillId="0" borderId="2" xfId="24" applyNumberFormat="1" applyFont="1" applyBorder="1" applyAlignment="1">
      <alignment horizontal="center"/>
      <protection/>
    </xf>
    <xf numFmtId="4" fontId="2" fillId="0" borderId="2" xfId="24" applyNumberFormat="1" applyFont="1" applyBorder="1" applyAlignment="1">
      <alignment horizontal="center"/>
      <protection/>
    </xf>
    <xf numFmtId="0" fontId="2" fillId="0" borderId="0" xfId="24" applyFont="1" applyBorder="1" applyAlignment="1">
      <alignment horizontal="left"/>
      <protection/>
    </xf>
    <xf numFmtId="0" fontId="2" fillId="0" borderId="0" xfId="24" applyFont="1">
      <alignment/>
      <protection/>
    </xf>
    <xf numFmtId="2" fontId="3" fillId="0" borderId="0" xfId="20" applyNumberFormat="1" applyFont="1">
      <alignment/>
      <protection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20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2" borderId="2" xfId="25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0" fontId="4" fillId="2" borderId="2" xfId="20" applyFont="1" applyFill="1" applyBorder="1" applyAlignment="1">
      <alignment horizontal="center"/>
      <protection/>
    </xf>
    <xf numFmtId="0" fontId="7" fillId="0" borderId="0" xfId="23" applyFont="1" applyBorder="1">
      <alignment/>
      <protection/>
    </xf>
    <xf numFmtId="0" fontId="3" fillId="0" borderId="0" xfId="0" applyFont="1" applyFill="1" applyBorder="1" applyAlignment="1">
      <alignment/>
    </xf>
    <xf numFmtId="0" fontId="4" fillId="0" borderId="0" xfId="21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Fill="1" applyBorder="1" applyAlignment="1">
      <alignment/>
    </xf>
    <xf numFmtId="173" fontId="3" fillId="0" borderId="0" xfId="15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0" fontId="3" fillId="0" borderId="0" xfId="23" applyFont="1" applyFill="1">
      <alignment/>
      <protection/>
    </xf>
    <xf numFmtId="0" fontId="4" fillId="3" borderId="2" xfId="0" applyFont="1" applyFill="1" applyBorder="1" applyAlignment="1">
      <alignment horizontal="center"/>
    </xf>
    <xf numFmtId="0" fontId="4" fillId="2" borderId="2" xfId="23" applyFont="1" applyFill="1" applyBorder="1">
      <alignment/>
      <protection/>
    </xf>
    <xf numFmtId="176" fontId="4" fillId="3" borderId="2" xfId="0" applyNumberFormat="1" applyFont="1" applyFill="1" applyBorder="1" applyAlignment="1">
      <alignment horizontal="center"/>
    </xf>
    <xf numFmtId="173" fontId="4" fillId="3" borderId="2" xfId="15" applyNumberFormat="1" applyFont="1" applyFill="1" applyBorder="1" applyAlignment="1" applyProtection="1">
      <alignment horizontal="center" wrapText="1"/>
      <protection/>
    </xf>
    <xf numFmtId="2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23" applyFont="1" applyFill="1">
      <alignment/>
      <protection/>
    </xf>
    <xf numFmtId="0" fontId="3" fillId="0" borderId="2" xfId="0" applyFont="1" applyFill="1" applyBorder="1" applyAlignment="1">
      <alignment/>
    </xf>
    <xf numFmtId="0" fontId="2" fillId="0" borderId="2" xfId="0" applyFont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 applyProtection="1">
      <alignment horizontal="center" vertical="center" wrapText="1"/>
      <protection/>
    </xf>
    <xf numFmtId="3" fontId="3" fillId="0" borderId="2" xfId="0" applyNumberFormat="1" applyFont="1" applyFill="1" applyBorder="1" applyAlignment="1" applyProtection="1">
      <alignment horizontal="center" vertical="center" wrapText="1"/>
      <protection/>
    </xf>
    <xf numFmtId="173" fontId="3" fillId="0" borderId="2" xfId="15" applyNumberFormat="1" applyFont="1" applyFill="1" applyBorder="1" applyAlignment="1" applyProtection="1">
      <alignment/>
      <protection/>
    </xf>
    <xf numFmtId="2" fontId="3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21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 applyFill="1" applyBorder="1">
      <alignment/>
      <protection/>
    </xf>
    <xf numFmtId="2" fontId="3" fillId="0" borderId="0" xfId="23" applyNumberFormat="1" applyFont="1" applyBorder="1">
      <alignment/>
      <protection/>
    </xf>
    <xf numFmtId="0" fontId="4" fillId="0" borderId="0" xfId="23" applyFont="1" applyFill="1" applyBorder="1" applyAlignment="1">
      <alignment wrapText="1"/>
      <protection/>
    </xf>
    <xf numFmtId="0" fontId="3" fillId="0" borderId="0" xfId="23" applyFont="1" applyFill="1" applyBorder="1" applyAlignment="1">
      <alignment/>
      <protection/>
    </xf>
    <xf numFmtId="4" fontId="3" fillId="0" borderId="0" xfId="23" applyNumberFormat="1" applyFont="1" applyFill="1" applyBorder="1" applyAlignment="1" applyProtection="1">
      <alignment vertical="center" wrapText="1"/>
      <protection/>
    </xf>
    <xf numFmtId="172" fontId="3" fillId="0" borderId="0" xfId="23" applyNumberFormat="1" applyFont="1" applyFill="1" applyBorder="1">
      <alignment/>
      <protection/>
    </xf>
    <xf numFmtId="173" fontId="3" fillId="0" borderId="0" xfId="17" applyNumberFormat="1" applyFont="1" applyFill="1" applyBorder="1" applyAlignment="1" applyProtection="1">
      <alignment/>
      <protection/>
    </xf>
    <xf numFmtId="2" fontId="3" fillId="0" borderId="0" xfId="23" applyNumberFormat="1" applyFont="1" applyFill="1" applyBorder="1">
      <alignment/>
      <protection/>
    </xf>
    <xf numFmtId="175" fontId="3" fillId="0" borderId="0" xfId="17" applyNumberFormat="1" applyFont="1" applyBorder="1" applyAlignment="1">
      <alignment horizontal="center" vertical="top" wrapText="1"/>
    </xf>
    <xf numFmtId="0" fontId="4" fillId="3" borderId="2" xfId="23" applyFont="1" applyFill="1" applyBorder="1" applyAlignment="1">
      <alignment horizontal="center"/>
      <protection/>
    </xf>
    <xf numFmtId="0" fontId="4" fillId="2" borderId="2" xfId="23" applyFont="1" applyFill="1" applyBorder="1">
      <alignment/>
      <protection/>
    </xf>
    <xf numFmtId="176" fontId="4" fillId="3" borderId="2" xfId="23" applyNumberFormat="1" applyFont="1" applyFill="1" applyBorder="1" applyAlignment="1">
      <alignment horizontal="center"/>
      <protection/>
    </xf>
    <xf numFmtId="173" fontId="4" fillId="3" borderId="2" xfId="17" applyNumberFormat="1" applyFont="1" applyFill="1" applyBorder="1" applyAlignment="1" applyProtection="1">
      <alignment horizontal="center" wrapText="1"/>
      <protection/>
    </xf>
    <xf numFmtId="2" fontId="4" fillId="3" borderId="2" xfId="23" applyNumberFormat="1" applyFont="1" applyFill="1" applyBorder="1" applyAlignment="1">
      <alignment horizontal="center" wrapText="1"/>
      <protection/>
    </xf>
    <xf numFmtId="0" fontId="4" fillId="3" borderId="2" xfId="23" applyFont="1" applyFill="1" applyBorder="1" applyAlignment="1">
      <alignment horizontal="center" wrapText="1"/>
      <protection/>
    </xf>
    <xf numFmtId="0" fontId="4" fillId="0" borderId="0" xfId="23" applyFont="1" applyFill="1" applyBorder="1">
      <alignment/>
      <protection/>
    </xf>
    <xf numFmtId="175" fontId="4" fillId="0" borderId="0" xfId="17" applyNumberFormat="1" applyFont="1" applyBorder="1" applyAlignment="1">
      <alignment horizontal="center" vertical="top" wrapText="1"/>
    </xf>
    <xf numFmtId="0" fontId="3" fillId="0" borderId="2" xfId="23" applyFont="1" applyBorder="1">
      <alignment/>
      <protection/>
    </xf>
    <xf numFmtId="0" fontId="3" fillId="0" borderId="2" xfId="23" applyFont="1" applyFill="1" applyBorder="1" applyAlignment="1">
      <alignment wrapText="1"/>
      <protection/>
    </xf>
    <xf numFmtId="0" fontId="3" fillId="0" borderId="9" xfId="23" applyFont="1" applyBorder="1" applyAlignment="1">
      <alignment horizontal="center"/>
      <protection/>
    </xf>
    <xf numFmtId="0" fontId="3" fillId="0" borderId="2" xfId="23" applyFont="1" applyFill="1" applyBorder="1">
      <alignment/>
      <protection/>
    </xf>
    <xf numFmtId="2" fontId="3" fillId="0" borderId="2" xfId="23" applyNumberFormat="1" applyFont="1" applyBorder="1" applyAlignment="1">
      <alignment horizontal="center"/>
      <protection/>
    </xf>
    <xf numFmtId="1" fontId="3" fillId="0" borderId="2" xfId="23" applyNumberFormat="1" applyFont="1" applyBorder="1" applyAlignment="1">
      <alignment horizontal="center"/>
      <protection/>
    </xf>
    <xf numFmtId="0" fontId="3" fillId="0" borderId="0" xfId="23" applyFont="1">
      <alignment/>
      <protection/>
    </xf>
    <xf numFmtId="0" fontId="2" fillId="0" borderId="2" xfId="0" applyFont="1" applyFill="1" applyBorder="1" applyAlignment="1">
      <alignment wrapText="1"/>
    </xf>
    <xf numFmtId="177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0" fontId="3" fillId="0" borderId="0" xfId="23" applyFont="1" applyFill="1" applyBorder="1" applyAlignment="1">
      <alignment wrapText="1"/>
      <protection/>
    </xf>
    <xf numFmtId="0" fontId="3" fillId="0" borderId="0" xfId="23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2" fontId="3" fillId="0" borderId="7" xfId="23" applyNumberFormat="1" applyFont="1" applyBorder="1" applyAlignment="1">
      <alignment horizontal="center"/>
      <protection/>
    </xf>
    <xf numFmtId="2" fontId="3" fillId="0" borderId="0" xfId="23" applyNumberFormat="1" applyFont="1" applyBorder="1" applyAlignment="1">
      <alignment horizontal="center"/>
      <protection/>
    </xf>
    <xf numFmtId="1" fontId="3" fillId="0" borderId="0" xfId="23" applyNumberFormat="1" applyFont="1" applyBorder="1" applyAlignment="1">
      <alignment horizontal="center"/>
      <protection/>
    </xf>
    <xf numFmtId="0" fontId="4" fillId="0" borderId="0" xfId="23" applyFont="1">
      <alignment/>
      <protection/>
    </xf>
    <xf numFmtId="0" fontId="3" fillId="0" borderId="2" xfId="21" applyFont="1" applyFill="1" applyBorder="1" applyAlignment="1">
      <alignment vertical="top" wrapText="1"/>
      <protection/>
    </xf>
    <xf numFmtId="0" fontId="3" fillId="0" borderId="2" xfId="23" applyFont="1" applyBorder="1" applyAlignment="1">
      <alignment horizontal="center"/>
      <protection/>
    </xf>
    <xf numFmtId="0" fontId="3" fillId="0" borderId="0" xfId="23" applyFont="1" applyFill="1" applyBorder="1" applyAlignment="1">
      <alignment wrapText="1"/>
      <protection/>
    </xf>
    <xf numFmtId="178" fontId="3" fillId="0" borderId="0" xfId="23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4" fontId="3" fillId="0" borderId="2" xfId="0" applyNumberFormat="1" applyFont="1" applyFill="1" applyBorder="1" applyAlignment="1" applyProtection="1">
      <alignment wrapText="1"/>
      <protection/>
    </xf>
    <xf numFmtId="172" fontId="3" fillId="0" borderId="2" xfId="0" applyNumberFormat="1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0" fontId="3" fillId="0" borderId="0" xfId="21" applyFont="1" applyFill="1" applyBorder="1" applyAlignment="1">
      <alignment wrapText="1"/>
      <protection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 vertical="center" wrapText="1"/>
      <protection/>
    </xf>
    <xf numFmtId="173" fontId="3" fillId="0" borderId="0" xfId="15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>
      <alignment/>
    </xf>
    <xf numFmtId="0" fontId="3" fillId="0" borderId="0" xfId="23" applyFont="1" applyFill="1">
      <alignment/>
      <protection/>
    </xf>
    <xf numFmtId="0" fontId="4" fillId="3" borderId="2" xfId="0" applyFont="1" applyFill="1" applyBorder="1" applyAlignment="1">
      <alignment horizontal="center"/>
    </xf>
    <xf numFmtId="176" fontId="4" fillId="3" borderId="2" xfId="0" applyNumberFormat="1" applyFont="1" applyFill="1" applyBorder="1" applyAlignment="1">
      <alignment horizontal="center"/>
    </xf>
    <xf numFmtId="173" fontId="4" fillId="3" borderId="2" xfId="15" applyNumberFormat="1" applyFont="1" applyFill="1" applyBorder="1" applyAlignment="1" applyProtection="1">
      <alignment horizontal="center" wrapText="1"/>
      <protection/>
    </xf>
    <xf numFmtId="2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23" applyFont="1" applyFill="1">
      <alignment/>
      <protection/>
    </xf>
    <xf numFmtId="0" fontId="3" fillId="0" borderId="2" xfId="0" applyFont="1" applyBorder="1" applyAlignment="1">
      <alignment wrapText="1"/>
    </xf>
    <xf numFmtId="0" fontId="3" fillId="0" borderId="2" xfId="23" applyFont="1" applyFill="1" applyBorder="1" applyAlignment="1">
      <alignment horizontal="center"/>
      <protection/>
    </xf>
    <xf numFmtId="1" fontId="3" fillId="0" borderId="2" xfId="23" applyNumberFormat="1" applyFont="1" applyFill="1" applyBorder="1" applyAlignment="1">
      <alignment horizontal="center"/>
      <protection/>
    </xf>
    <xf numFmtId="2" fontId="3" fillId="0" borderId="2" xfId="2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23" applyFont="1" applyFill="1" applyBorder="1" applyAlignment="1">
      <alignment horizontal="center"/>
      <protection/>
    </xf>
    <xf numFmtId="2" fontId="3" fillId="0" borderId="0" xfId="2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wrapText="1"/>
    </xf>
    <xf numFmtId="1" fontId="3" fillId="0" borderId="0" xfId="23" applyNumberFormat="1" applyFont="1" applyFill="1" applyBorder="1" applyAlignment="1">
      <alignment horizontal="center"/>
      <protection/>
    </xf>
    <xf numFmtId="2" fontId="3" fillId="0" borderId="7" xfId="23" applyNumberFormat="1" applyFont="1" applyFill="1" applyBorder="1" applyAlignment="1">
      <alignment horizontal="center"/>
      <protection/>
    </xf>
    <xf numFmtId="0" fontId="3" fillId="0" borderId="7" xfId="23" applyFont="1" applyBorder="1">
      <alignment/>
      <protection/>
    </xf>
    <xf numFmtId="0" fontId="3" fillId="0" borderId="7" xfId="0" applyFont="1" applyBorder="1" applyAlignment="1">
      <alignment wrapText="1"/>
    </xf>
    <xf numFmtId="0" fontId="3" fillId="0" borderId="11" xfId="23" applyFont="1" applyBorder="1" applyAlignment="1">
      <alignment horizontal="center"/>
      <protection/>
    </xf>
    <xf numFmtId="0" fontId="3" fillId="0" borderId="7" xfId="23" applyFont="1" applyFill="1" applyBorder="1" applyAlignment="1">
      <alignment horizontal="center"/>
      <protection/>
    </xf>
    <xf numFmtId="1" fontId="3" fillId="0" borderId="7" xfId="23" applyNumberFormat="1" applyFont="1" applyFill="1" applyBorder="1" applyAlignment="1">
      <alignment horizontal="center"/>
      <protection/>
    </xf>
    <xf numFmtId="0" fontId="4" fillId="0" borderId="0" xfId="23" applyFont="1" applyFill="1" applyBorder="1" applyAlignment="1">
      <alignment vertical="center" wrapText="1"/>
      <protection/>
    </xf>
    <xf numFmtId="1" fontId="4" fillId="3" borderId="2" xfId="23" applyNumberFormat="1" applyFont="1" applyFill="1" applyBorder="1" applyAlignment="1">
      <alignment horizontal="center"/>
      <protection/>
    </xf>
    <xf numFmtId="2" fontId="4" fillId="0" borderId="0" xfId="23" applyNumberFormat="1" applyFont="1" applyFill="1" applyBorder="1">
      <alignment/>
      <protection/>
    </xf>
    <xf numFmtId="0" fontId="3" fillId="0" borderId="2" xfId="23" applyFont="1" applyFill="1" applyBorder="1" applyAlignment="1">
      <alignment horizontal="left"/>
      <protection/>
    </xf>
    <xf numFmtId="0" fontId="3" fillId="0" borderId="2" xfId="23" applyFont="1" applyFill="1" applyBorder="1" applyAlignment="1">
      <alignment horizontal="center" wrapText="1"/>
      <protection/>
    </xf>
    <xf numFmtId="176" fontId="3" fillId="0" borderId="2" xfId="23" applyNumberFormat="1" applyFont="1" applyFill="1" applyBorder="1" applyAlignment="1">
      <alignment horizontal="center" vertical="center" wrapText="1"/>
      <protection/>
    </xf>
    <xf numFmtId="172" fontId="3" fillId="0" borderId="2" xfId="23" applyNumberFormat="1" applyFont="1" applyFill="1" applyBorder="1" applyAlignment="1">
      <alignment horizontal="center"/>
      <protection/>
    </xf>
    <xf numFmtId="173" fontId="3" fillId="0" borderId="2" xfId="17" applyNumberFormat="1" applyFont="1" applyFill="1" applyBorder="1" applyAlignment="1" applyProtection="1">
      <alignment horizontal="center" wrapText="1"/>
      <protection/>
    </xf>
    <xf numFmtId="2" fontId="3" fillId="0" borderId="2" xfId="23" applyNumberFormat="1" applyFont="1" applyFill="1" applyBorder="1" applyAlignment="1">
      <alignment horizontal="center" wrapText="1"/>
      <protection/>
    </xf>
    <xf numFmtId="4" fontId="4" fillId="0" borderId="0" xfId="23" applyNumberFormat="1" applyFont="1" applyFill="1" applyBorder="1" applyAlignment="1" applyProtection="1">
      <alignment horizontal="center" vertical="center" wrapText="1"/>
      <protection/>
    </xf>
    <xf numFmtId="173" fontId="3" fillId="0" borderId="2" xfId="17" applyNumberFormat="1" applyFont="1" applyFill="1" applyBorder="1" applyAlignment="1" applyProtection="1">
      <alignment/>
      <protection/>
    </xf>
    <xf numFmtId="2" fontId="3" fillId="0" borderId="2" xfId="23" applyNumberFormat="1" applyFont="1" applyFill="1" applyBorder="1">
      <alignment/>
      <protection/>
    </xf>
    <xf numFmtId="0" fontId="8" fillId="0" borderId="0" xfId="23" applyFont="1" applyFill="1" applyAlignment="1">
      <alignment horizontal="left" wrapText="1"/>
      <protection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0" xfId="23" applyNumberFormat="1" applyFont="1" applyBorder="1" applyAlignment="1">
      <alignment horizontal="center"/>
      <protection/>
    </xf>
    <xf numFmtId="2" fontId="4" fillId="0" borderId="13" xfId="23" applyNumberFormat="1" applyFont="1" applyBorder="1" applyAlignment="1">
      <alignment horizontal="center"/>
      <protection/>
    </xf>
    <xf numFmtId="2" fontId="4" fillId="0" borderId="10" xfId="23" applyNumberFormat="1" applyFont="1" applyBorder="1" applyAlignment="1">
      <alignment horizontal="center"/>
      <protection/>
    </xf>
    <xf numFmtId="2" fontId="4" fillId="0" borderId="14" xfId="23" applyNumberFormat="1" applyFont="1" applyBorder="1" applyAlignment="1">
      <alignment horizontal="center"/>
      <protection/>
    </xf>
    <xf numFmtId="0" fontId="4" fillId="0" borderId="2" xfId="20" applyFont="1" applyBorder="1" applyAlignment="1">
      <alignment horizontal="left" wrapText="1"/>
      <protection/>
    </xf>
    <xf numFmtId="0" fontId="4" fillId="0" borderId="9" xfId="20" applyFont="1" applyBorder="1" applyAlignment="1">
      <alignment horizontal="left" wrapText="1"/>
      <protection/>
    </xf>
    <xf numFmtId="0" fontId="4" fillId="0" borderId="12" xfId="20" applyFont="1" applyBorder="1" applyAlignment="1">
      <alignment horizontal="left" wrapText="1"/>
      <protection/>
    </xf>
    <xf numFmtId="0" fontId="4" fillId="0" borderId="1" xfId="20" applyFont="1" applyBorder="1" applyAlignment="1">
      <alignment horizontal="left" wrapText="1"/>
      <protection/>
    </xf>
    <xf numFmtId="0" fontId="4" fillId="0" borderId="15" xfId="20" applyFont="1" applyBorder="1" applyAlignment="1">
      <alignment horizontal="left" wrapText="1"/>
      <protection/>
    </xf>
    <xf numFmtId="0" fontId="4" fillId="0" borderId="9" xfId="22" applyFont="1" applyFill="1" applyBorder="1" applyAlignment="1">
      <alignment horizontal="left"/>
      <protection/>
    </xf>
    <xf numFmtId="0" fontId="4" fillId="0" borderId="5" xfId="22" applyFont="1" applyFill="1" applyBorder="1" applyAlignment="1">
      <alignment horizontal="left"/>
      <protection/>
    </xf>
  </cellXfs>
  <cellStyles count="15">
    <cellStyle name="Normal" xfId="0"/>
    <cellStyle name="Comma" xfId="15"/>
    <cellStyle name="Comma [0]" xfId="16"/>
    <cellStyle name="Dziesiętny_Wycena stawka VAT" xfId="17"/>
    <cellStyle name="Dziesiętny_Wycena zał. nr 2" xfId="18"/>
    <cellStyle name="Dziesiętny_zał. nr 2 do SIWZ" xfId="19"/>
    <cellStyle name="Normalny_Blok operacyjny" xfId="20"/>
    <cellStyle name="Normalny_pakiet cewniki" xfId="21"/>
    <cellStyle name="Normalny_rękawice starachowice propozycje 2009_0" xfId="22"/>
    <cellStyle name="Normalny_Wycena stawka VAT" xfId="23"/>
    <cellStyle name="Normalny_Wycena zał. nr 2" xfId="24"/>
    <cellStyle name="Normalny_zał. nr 2 do SIWZ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0">
      <selection activeCell="B20" sqref="B20"/>
    </sheetView>
  </sheetViews>
  <sheetFormatPr defaultColWidth="9.00390625" defaultRowHeight="12.75"/>
  <cols>
    <col min="1" max="1" width="3.25390625" style="0" bestFit="1" customWidth="1"/>
    <col min="2" max="2" width="43.625" style="0" customWidth="1"/>
    <col min="3" max="3" width="18.75390625" style="0" customWidth="1"/>
    <col min="4" max="4" width="4.00390625" style="0" bestFit="1" customWidth="1"/>
    <col min="5" max="5" width="6.375" style="0" bestFit="1" customWidth="1"/>
    <col min="6" max="6" width="11.25390625" style="0" bestFit="1" customWidth="1"/>
    <col min="7" max="7" width="6.125" style="0" bestFit="1" customWidth="1"/>
    <col min="8" max="9" width="13.375" style="0" bestFit="1" customWidth="1"/>
    <col min="10" max="10" width="12.75390625" style="0" bestFit="1" customWidth="1"/>
  </cols>
  <sheetData>
    <row r="1" s="25" customFormat="1" ht="11.25">
      <c r="B1" s="25" t="s">
        <v>73</v>
      </c>
    </row>
    <row r="2" s="25" customFormat="1" ht="11.25"/>
    <row r="3" s="25" customFormat="1" ht="12.75">
      <c r="B3" s="107" t="s">
        <v>74</v>
      </c>
    </row>
    <row r="4" s="25" customFormat="1" ht="11.25"/>
    <row r="5" s="25" customFormat="1" ht="11.25">
      <c r="B5" s="100" t="s">
        <v>59</v>
      </c>
    </row>
    <row r="6" spans="1:10" s="100" customFormat="1" ht="22.5">
      <c r="A6" s="97" t="s">
        <v>0</v>
      </c>
      <c r="B6" s="97" t="s">
        <v>1</v>
      </c>
      <c r="C6" s="98" t="s">
        <v>57</v>
      </c>
      <c r="D6" s="98" t="s">
        <v>58</v>
      </c>
      <c r="E6" s="99" t="s">
        <v>2</v>
      </c>
      <c r="F6" s="98" t="s">
        <v>3</v>
      </c>
      <c r="G6" s="99" t="s">
        <v>21</v>
      </c>
      <c r="H6" s="99" t="s">
        <v>4</v>
      </c>
      <c r="I6" s="99" t="s">
        <v>32</v>
      </c>
      <c r="J6" s="99" t="s">
        <v>5</v>
      </c>
    </row>
    <row r="7" spans="1:11" s="25" customFormat="1" ht="56.25">
      <c r="A7" s="26" t="s">
        <v>6</v>
      </c>
      <c r="B7" s="27" t="s">
        <v>7</v>
      </c>
      <c r="C7" s="28"/>
      <c r="D7" s="28"/>
      <c r="E7" s="29">
        <f>820-700</f>
        <v>120</v>
      </c>
      <c r="F7" s="30"/>
      <c r="G7" s="31"/>
      <c r="H7" s="30"/>
      <c r="I7" s="30"/>
      <c r="J7" s="30"/>
      <c r="K7" s="32"/>
    </row>
    <row r="8" spans="1:10" s="25" customFormat="1" ht="22.5">
      <c r="A8" s="26" t="s">
        <v>8</v>
      </c>
      <c r="B8" s="27" t="s">
        <v>9</v>
      </c>
      <c r="C8" s="28"/>
      <c r="D8" s="28"/>
      <c r="E8" s="29">
        <f>1840+700</f>
        <v>2540</v>
      </c>
      <c r="F8" s="30"/>
      <c r="G8" s="31"/>
      <c r="H8" s="30"/>
      <c r="I8" s="30"/>
      <c r="J8" s="30"/>
    </row>
    <row r="9" spans="3:10" s="25" customFormat="1" ht="11.25">
      <c r="C9" s="1"/>
      <c r="D9" s="1"/>
      <c r="E9" s="33"/>
      <c r="F9" s="33"/>
      <c r="G9" s="29"/>
      <c r="H9" s="30">
        <f>SUM(H7:H8)</f>
        <v>0</v>
      </c>
      <c r="I9" s="30">
        <f>SUM(I7:I8)</f>
        <v>0</v>
      </c>
      <c r="J9" s="30">
        <f>SUM(J7:J8)</f>
        <v>0</v>
      </c>
    </row>
    <row r="10" s="25" customFormat="1" ht="11.25">
      <c r="H10" s="34"/>
    </row>
    <row r="11" spans="1:9" s="116" customFormat="1" ht="11.25" customHeight="1">
      <c r="A11" s="108"/>
      <c r="B11" s="109" t="s">
        <v>60</v>
      </c>
      <c r="C11" s="110"/>
      <c r="D11" s="110"/>
      <c r="E11" s="111"/>
      <c r="F11" s="112"/>
      <c r="G11" s="113"/>
      <c r="H11" s="114"/>
      <c r="I11" s="115"/>
    </row>
    <row r="12" spans="1:10" s="123" customFormat="1" ht="22.5">
      <c r="A12" s="117" t="s">
        <v>29</v>
      </c>
      <c r="B12" s="117" t="s">
        <v>30</v>
      </c>
      <c r="C12" s="98" t="s">
        <v>57</v>
      </c>
      <c r="D12" s="98" t="s">
        <v>58</v>
      </c>
      <c r="E12" s="118" t="s">
        <v>2</v>
      </c>
      <c r="F12" s="98" t="s">
        <v>3</v>
      </c>
      <c r="G12" s="119" t="s">
        <v>31</v>
      </c>
      <c r="H12" s="120" t="s">
        <v>4</v>
      </c>
      <c r="I12" s="121" t="s">
        <v>32</v>
      </c>
      <c r="J12" s="122" t="s">
        <v>5</v>
      </c>
    </row>
    <row r="13" spans="1:10" s="116" customFormat="1" ht="11.25">
      <c r="A13" s="124" t="s">
        <v>6</v>
      </c>
      <c r="B13" s="125" t="s">
        <v>46</v>
      </c>
      <c r="C13" s="126"/>
      <c r="D13" s="127" t="s">
        <v>53</v>
      </c>
      <c r="E13" s="128">
        <v>1600</v>
      </c>
      <c r="F13" s="129"/>
      <c r="G13" s="130"/>
      <c r="H13" s="131"/>
      <c r="I13" s="132"/>
      <c r="J13" s="132"/>
    </row>
    <row r="14" spans="1:10" s="116" customFormat="1" ht="11.25">
      <c r="A14" s="133"/>
      <c r="B14" s="134"/>
      <c r="C14" s="135"/>
      <c r="D14" s="135"/>
      <c r="F14" s="136" t="s">
        <v>23</v>
      </c>
      <c r="G14" s="136"/>
      <c r="H14" s="131">
        <f>SUM(H13:H13)</f>
        <v>0</v>
      </c>
      <c r="I14" s="131">
        <f>SUM(I13:I13)</f>
        <v>0</v>
      </c>
      <c r="J14" s="131">
        <f>SUM(J13:J13)</f>
        <v>0</v>
      </c>
    </row>
    <row r="15" spans="1:10" s="138" customFormat="1" ht="11.25">
      <c r="A15" s="137"/>
      <c r="B15" s="137"/>
      <c r="C15" s="137"/>
      <c r="D15" s="137"/>
      <c r="I15" s="139"/>
      <c r="J15" s="137"/>
    </row>
    <row r="16" spans="2:4" s="35" customFormat="1" ht="11.25">
      <c r="B16" s="224" t="s">
        <v>61</v>
      </c>
      <c r="C16" s="225"/>
      <c r="D16" s="41"/>
    </row>
    <row r="17" spans="1:10" s="101" customFormat="1" ht="22.5">
      <c r="A17" s="23" t="s">
        <v>0</v>
      </c>
      <c r="B17" s="24" t="s">
        <v>1</v>
      </c>
      <c r="C17" s="22" t="s">
        <v>57</v>
      </c>
      <c r="D17" s="22" t="s">
        <v>58</v>
      </c>
      <c r="E17" s="21" t="s">
        <v>2</v>
      </c>
      <c r="F17" s="21" t="s">
        <v>3</v>
      </c>
      <c r="G17" s="21" t="s">
        <v>21</v>
      </c>
      <c r="H17" s="21" t="s">
        <v>4</v>
      </c>
      <c r="I17" s="21" t="s">
        <v>32</v>
      </c>
      <c r="J17" s="21" t="s">
        <v>5</v>
      </c>
    </row>
    <row r="18" spans="1:11" s="35" customFormat="1" ht="11.25">
      <c r="A18" s="42" t="s">
        <v>8</v>
      </c>
      <c r="B18" s="43" t="s">
        <v>76</v>
      </c>
      <c r="C18" s="43"/>
      <c r="D18" s="44"/>
      <c r="E18" s="45">
        <v>772</v>
      </c>
      <c r="F18" s="46"/>
      <c r="G18" s="47"/>
      <c r="H18" s="48"/>
      <c r="I18" s="46"/>
      <c r="J18" s="48"/>
      <c r="K18" s="49"/>
    </row>
    <row r="19" spans="1:10" s="35" customFormat="1" ht="11.25">
      <c r="A19" s="36"/>
      <c r="B19" s="38"/>
      <c r="C19" s="38"/>
      <c r="D19" s="38"/>
      <c r="E19" s="39"/>
      <c r="F19" s="39" t="s">
        <v>19</v>
      </c>
      <c r="G19" s="39"/>
      <c r="H19" s="37">
        <f>SUM(H18:H18)</f>
        <v>0</v>
      </c>
      <c r="I19" s="37">
        <f>SUM(I18:I18)</f>
        <v>0</v>
      </c>
      <c r="J19" s="37">
        <f>SUM(J18:J18)</f>
        <v>0</v>
      </c>
    </row>
    <row r="20" s="35" customFormat="1" ht="11.25">
      <c r="H20" s="40"/>
    </row>
    <row r="21" spans="1:10" s="25" customFormat="1" ht="11.25">
      <c r="A21" s="50"/>
      <c r="B21" s="233" t="s">
        <v>62</v>
      </c>
      <c r="C21" s="234"/>
      <c r="D21" s="51"/>
      <c r="E21" s="50"/>
      <c r="F21" s="50"/>
      <c r="G21" s="50"/>
      <c r="H21" s="50"/>
      <c r="I21" s="50"/>
      <c r="J21" s="50"/>
    </row>
    <row r="22" spans="1:10" s="103" customFormat="1" ht="22.5">
      <c r="A22" s="102" t="s">
        <v>0</v>
      </c>
      <c r="B22" s="17" t="s">
        <v>1</v>
      </c>
      <c r="C22" s="98" t="s">
        <v>57</v>
      </c>
      <c r="D22" s="98" t="s">
        <v>58</v>
      </c>
      <c r="E22" s="18" t="s">
        <v>2</v>
      </c>
      <c r="F22" s="3" t="s">
        <v>3</v>
      </c>
      <c r="G22" s="4" t="s">
        <v>21</v>
      </c>
      <c r="H22" s="5" t="s">
        <v>4</v>
      </c>
      <c r="I22" s="2" t="s">
        <v>32</v>
      </c>
      <c r="J22" s="6" t="s">
        <v>5</v>
      </c>
    </row>
    <row r="23" spans="1:10" s="25" customFormat="1" ht="33.75">
      <c r="A23" s="52" t="s">
        <v>6</v>
      </c>
      <c r="B23" s="53" t="s">
        <v>20</v>
      </c>
      <c r="C23" s="54"/>
      <c r="D23" s="55"/>
      <c r="E23" s="56">
        <v>255</v>
      </c>
      <c r="F23" s="57"/>
      <c r="G23" s="58"/>
      <c r="H23" s="59"/>
      <c r="I23" s="60"/>
      <c r="J23" s="61"/>
    </row>
    <row r="24" spans="1:10" s="25" customFormat="1" ht="11.25">
      <c r="A24" s="62"/>
      <c r="B24" s="63"/>
      <c r="C24" s="64"/>
      <c r="D24" s="64"/>
      <c r="E24" s="63"/>
      <c r="F24" s="63" t="s">
        <v>19</v>
      </c>
      <c r="G24" s="63"/>
      <c r="H24" s="65">
        <f>SUM(H23:H23)</f>
        <v>0</v>
      </c>
      <c r="I24" s="65">
        <f>SUM(I23:I23)</f>
        <v>0</v>
      </c>
      <c r="J24" s="65">
        <f>SUM(J23:J23)</f>
        <v>0</v>
      </c>
    </row>
    <row r="25" s="25" customFormat="1" ht="11.25">
      <c r="H25" s="34"/>
    </row>
    <row r="26" spans="1:10" s="25" customFormat="1" ht="11.25">
      <c r="A26" s="66"/>
      <c r="B26" s="235" t="s">
        <v>63</v>
      </c>
      <c r="C26" s="236"/>
      <c r="D26" s="67"/>
      <c r="E26" s="66"/>
      <c r="F26" s="66"/>
      <c r="G26" s="66"/>
      <c r="H26" s="66"/>
      <c r="I26" s="66"/>
      <c r="J26" s="68"/>
    </row>
    <row r="27" spans="1:10" s="103" customFormat="1" ht="22.5">
      <c r="A27" s="104" t="s">
        <v>0</v>
      </c>
      <c r="B27" s="7" t="s">
        <v>1</v>
      </c>
      <c r="C27" s="98" t="s">
        <v>57</v>
      </c>
      <c r="D27" s="98" t="s">
        <v>58</v>
      </c>
      <c r="E27" s="105" t="s">
        <v>2</v>
      </c>
      <c r="F27" s="8" t="s">
        <v>3</v>
      </c>
      <c r="G27" s="9" t="s">
        <v>50</v>
      </c>
      <c r="H27" s="10" t="s">
        <v>4</v>
      </c>
      <c r="I27" s="8" t="s">
        <v>32</v>
      </c>
      <c r="J27" s="7" t="s">
        <v>5</v>
      </c>
    </row>
    <row r="28" spans="1:10" s="25" customFormat="1" ht="45">
      <c r="A28" s="69">
        <v>1</v>
      </c>
      <c r="B28" s="70" t="s">
        <v>22</v>
      </c>
      <c r="C28" s="71"/>
      <c r="D28" s="71"/>
      <c r="E28" s="72">
        <v>50</v>
      </c>
      <c r="F28" s="73"/>
      <c r="G28" s="74"/>
      <c r="H28" s="75"/>
      <c r="I28" s="76"/>
      <c r="J28" s="75"/>
    </row>
    <row r="29" spans="1:10" s="25" customFormat="1" ht="11.25">
      <c r="A29" s="77"/>
      <c r="B29" s="77"/>
      <c r="C29" s="77"/>
      <c r="D29" s="77"/>
      <c r="E29" s="72"/>
      <c r="F29" s="78" t="s">
        <v>23</v>
      </c>
      <c r="G29" s="79"/>
      <c r="H29" s="79">
        <f>SUM(H28:H28)</f>
        <v>0</v>
      </c>
      <c r="I29" s="79">
        <f>SUM(I28:I28)</f>
        <v>0</v>
      </c>
      <c r="J29" s="79">
        <f>SUM(J28:J28)</f>
        <v>0</v>
      </c>
    </row>
    <row r="30" s="25" customFormat="1" ht="11.25">
      <c r="H30" s="80"/>
    </row>
    <row r="31" spans="1:10" s="25" customFormat="1" ht="11.25">
      <c r="A31" s="50"/>
      <c r="B31" s="230" t="s">
        <v>64</v>
      </c>
      <c r="C31" s="230"/>
      <c r="D31" s="51"/>
      <c r="E31" s="50"/>
      <c r="F31" s="50"/>
      <c r="G31" s="50"/>
      <c r="H31" s="50"/>
      <c r="I31" s="50"/>
      <c r="J31" s="50"/>
    </row>
    <row r="32" spans="1:10" s="103" customFormat="1" ht="22.5">
      <c r="A32" s="106" t="s">
        <v>0</v>
      </c>
      <c r="B32" s="11" t="s">
        <v>1</v>
      </c>
      <c r="C32" s="98" t="s">
        <v>57</v>
      </c>
      <c r="D32" s="98" t="s">
        <v>58</v>
      </c>
      <c r="E32" s="11" t="s">
        <v>2</v>
      </c>
      <c r="F32" s="12" t="s">
        <v>3</v>
      </c>
      <c r="G32" s="13" t="s">
        <v>21</v>
      </c>
      <c r="H32" s="14" t="s">
        <v>4</v>
      </c>
      <c r="I32" s="11" t="s">
        <v>32</v>
      </c>
      <c r="J32" s="15" t="s">
        <v>5</v>
      </c>
    </row>
    <row r="33" spans="1:10" s="25" customFormat="1" ht="11.25">
      <c r="A33" s="81" t="s">
        <v>6</v>
      </c>
      <c r="B33" s="54" t="s">
        <v>24</v>
      </c>
      <c r="C33" s="54"/>
      <c r="D33" s="54"/>
      <c r="E33" s="82">
        <v>55</v>
      </c>
      <c r="F33" s="83"/>
      <c r="G33" s="84"/>
      <c r="H33" s="85"/>
      <c r="I33" s="86"/>
      <c r="J33" s="87"/>
    </row>
    <row r="34" spans="1:10" s="25" customFormat="1" ht="11.25">
      <c r="A34" s="81" t="s">
        <v>8</v>
      </c>
      <c r="B34" s="88" t="s">
        <v>25</v>
      </c>
      <c r="C34" s="88"/>
      <c r="D34" s="88"/>
      <c r="E34" s="89">
        <v>65</v>
      </c>
      <c r="F34" s="90"/>
      <c r="G34" s="84"/>
      <c r="H34" s="85"/>
      <c r="I34" s="86"/>
      <c r="J34" s="87"/>
    </row>
    <row r="35" spans="1:10" s="25" customFormat="1" ht="11.25">
      <c r="A35" s="81" t="s">
        <v>10</v>
      </c>
      <c r="B35" s="88" t="s">
        <v>26</v>
      </c>
      <c r="C35" s="88"/>
      <c r="D35" s="88"/>
      <c r="E35" s="89">
        <v>5</v>
      </c>
      <c r="F35" s="90"/>
      <c r="G35" s="84"/>
      <c r="H35" s="85"/>
      <c r="I35" s="86"/>
      <c r="J35" s="87"/>
    </row>
    <row r="36" spans="1:10" s="25" customFormat="1" ht="11.25">
      <c r="A36" s="91"/>
      <c r="B36" s="91"/>
      <c r="C36" s="91"/>
      <c r="D36" s="91"/>
      <c r="E36" s="89"/>
      <c r="F36" s="89" t="s">
        <v>19</v>
      </c>
      <c r="G36" s="92"/>
      <c r="H36" s="92">
        <f>SUM(H33:H35)</f>
        <v>0</v>
      </c>
      <c r="I36" s="92">
        <f>SUM(I33:I35)</f>
        <v>0</v>
      </c>
      <c r="J36" s="93">
        <f>SUM(J33:J35)</f>
        <v>0</v>
      </c>
    </row>
    <row r="37" spans="1:10" s="25" customFormat="1" ht="11.25">
      <c r="A37" s="94"/>
      <c r="B37" s="95"/>
      <c r="C37" s="50"/>
      <c r="D37" s="50"/>
      <c r="E37" s="50"/>
      <c r="F37" s="50"/>
      <c r="G37" s="50"/>
      <c r="H37" s="96"/>
      <c r="I37" s="50"/>
      <c r="J37" s="50"/>
    </row>
    <row r="38" spans="1:10" s="25" customFormat="1" ht="11.25">
      <c r="A38" s="50"/>
      <c r="B38" s="231" t="s">
        <v>65</v>
      </c>
      <c r="C38" s="232"/>
      <c r="D38" s="51"/>
      <c r="E38" s="50"/>
      <c r="F38" s="50"/>
      <c r="G38" s="50"/>
      <c r="H38" s="50"/>
      <c r="I38" s="50"/>
      <c r="J38" s="50"/>
    </row>
    <row r="39" spans="1:10" s="103" customFormat="1" ht="22.5">
      <c r="A39" s="106" t="s">
        <v>0</v>
      </c>
      <c r="B39" s="11" t="s">
        <v>1</v>
      </c>
      <c r="C39" s="98" t="s">
        <v>57</v>
      </c>
      <c r="D39" s="98" t="s">
        <v>58</v>
      </c>
      <c r="E39" s="11" t="s">
        <v>2</v>
      </c>
      <c r="F39" s="12" t="s">
        <v>3</v>
      </c>
      <c r="G39" s="13" t="s">
        <v>21</v>
      </c>
      <c r="H39" s="14" t="s">
        <v>4</v>
      </c>
      <c r="I39" s="11" t="s">
        <v>51</v>
      </c>
      <c r="J39" s="15" t="s">
        <v>5</v>
      </c>
    </row>
    <row r="40" spans="1:10" s="25" customFormat="1" ht="11.25">
      <c r="A40" s="81" t="s">
        <v>6</v>
      </c>
      <c r="B40" s="54" t="s">
        <v>27</v>
      </c>
      <c r="C40" s="54"/>
      <c r="D40" s="54"/>
      <c r="E40" s="82">
        <v>140</v>
      </c>
      <c r="F40" s="83"/>
      <c r="G40" s="84"/>
      <c r="H40" s="85"/>
      <c r="I40" s="86"/>
      <c r="J40" s="87"/>
    </row>
    <row r="41" spans="1:10" s="25" customFormat="1" ht="11.25">
      <c r="A41" s="81" t="s">
        <v>8</v>
      </c>
      <c r="B41" s="91" t="s">
        <v>28</v>
      </c>
      <c r="C41" s="88"/>
      <c r="D41" s="88"/>
      <c r="E41" s="89">
        <v>290</v>
      </c>
      <c r="F41" s="89"/>
      <c r="G41" s="84"/>
      <c r="H41" s="85"/>
      <c r="I41" s="86"/>
      <c r="J41" s="87"/>
    </row>
    <row r="42" spans="1:10" s="25" customFormat="1" ht="11.25">
      <c r="A42" s="91"/>
      <c r="B42" s="91"/>
      <c r="C42" s="91"/>
      <c r="D42" s="91"/>
      <c r="E42" s="89"/>
      <c r="F42" s="89" t="s">
        <v>19</v>
      </c>
      <c r="G42" s="92"/>
      <c r="H42" s="92">
        <f>SUM(H40:H41)</f>
        <v>0</v>
      </c>
      <c r="I42" s="92">
        <f>SUM(I40:I41)</f>
        <v>0</v>
      </c>
      <c r="J42" s="93">
        <f>SUM(J40:J41)</f>
        <v>0</v>
      </c>
    </row>
    <row r="43" s="25" customFormat="1" ht="11.25">
      <c r="H43" s="34"/>
    </row>
    <row r="44" spans="2:12" s="138" customFormat="1" ht="11.25">
      <c r="B44" s="140" t="s">
        <v>66</v>
      </c>
      <c r="C44" s="141"/>
      <c r="D44" s="141"/>
      <c r="E44" s="142"/>
      <c r="F44" s="143"/>
      <c r="G44" s="144"/>
      <c r="H44" s="145"/>
      <c r="L44" s="146"/>
    </row>
    <row r="45" spans="1:12" s="153" customFormat="1" ht="22.5">
      <c r="A45" s="147" t="s">
        <v>29</v>
      </c>
      <c r="B45" s="147" t="s">
        <v>30</v>
      </c>
      <c r="C45" s="98" t="s">
        <v>57</v>
      </c>
      <c r="D45" s="98" t="s">
        <v>58</v>
      </c>
      <c r="E45" s="148" t="s">
        <v>2</v>
      </c>
      <c r="F45" s="98" t="s">
        <v>3</v>
      </c>
      <c r="G45" s="149" t="s">
        <v>31</v>
      </c>
      <c r="H45" s="150" t="s">
        <v>4</v>
      </c>
      <c r="I45" s="151" t="s">
        <v>32</v>
      </c>
      <c r="J45" s="152" t="s">
        <v>5</v>
      </c>
      <c r="L45" s="154"/>
    </row>
    <row r="46" spans="1:10" s="161" customFormat="1" ht="22.5">
      <c r="A46" s="155" t="s">
        <v>6</v>
      </c>
      <c r="B46" s="156" t="s">
        <v>33</v>
      </c>
      <c r="C46" s="157"/>
      <c r="D46" s="155" t="s">
        <v>55</v>
      </c>
      <c r="E46" s="158">
        <v>50</v>
      </c>
      <c r="F46" s="159"/>
      <c r="G46" s="160"/>
      <c r="H46" s="159"/>
      <c r="I46" s="159"/>
      <c r="J46" s="159"/>
    </row>
    <row r="47" spans="1:10" s="161" customFormat="1" ht="22.5">
      <c r="A47" s="155" t="s">
        <v>8</v>
      </c>
      <c r="B47" s="162" t="s">
        <v>34</v>
      </c>
      <c r="C47" s="157"/>
      <c r="D47" s="155" t="s">
        <v>53</v>
      </c>
      <c r="E47" s="163">
        <v>10</v>
      </c>
      <c r="F47" s="159"/>
      <c r="G47" s="160"/>
      <c r="H47" s="159"/>
      <c r="I47" s="159"/>
      <c r="J47" s="159"/>
    </row>
    <row r="48" spans="1:10" s="161" customFormat="1" ht="22.5">
      <c r="A48" s="155" t="s">
        <v>10</v>
      </c>
      <c r="B48" s="162" t="s">
        <v>35</v>
      </c>
      <c r="C48" s="157"/>
      <c r="D48" s="155" t="s">
        <v>53</v>
      </c>
      <c r="E48" s="163">
        <v>10</v>
      </c>
      <c r="F48" s="159"/>
      <c r="G48" s="160"/>
      <c r="H48" s="159"/>
      <c r="I48" s="159"/>
      <c r="J48" s="159"/>
    </row>
    <row r="49" spans="1:10" s="161" customFormat="1" ht="22.5">
      <c r="A49" s="155" t="s">
        <v>11</v>
      </c>
      <c r="B49" s="162" t="s">
        <v>36</v>
      </c>
      <c r="C49" s="157"/>
      <c r="D49" s="155" t="s">
        <v>53</v>
      </c>
      <c r="E49" s="163">
        <v>10</v>
      </c>
      <c r="F49" s="159"/>
      <c r="G49" s="160"/>
      <c r="H49" s="159"/>
      <c r="I49" s="159"/>
      <c r="J49" s="159"/>
    </row>
    <row r="50" spans="1:10" s="161" customFormat="1" ht="11.25">
      <c r="A50" s="155" t="s">
        <v>12</v>
      </c>
      <c r="B50" s="162" t="s">
        <v>37</v>
      </c>
      <c r="C50" s="157"/>
      <c r="D50" s="155" t="s">
        <v>53</v>
      </c>
      <c r="E50" s="163">
        <v>10</v>
      </c>
      <c r="F50" s="159"/>
      <c r="G50" s="160"/>
      <c r="H50" s="159"/>
      <c r="I50" s="159"/>
      <c r="J50" s="159"/>
    </row>
    <row r="51" spans="1:10" s="161" customFormat="1" ht="11.25">
      <c r="A51" s="155" t="s">
        <v>13</v>
      </c>
      <c r="B51" s="162" t="s">
        <v>38</v>
      </c>
      <c r="C51" s="157"/>
      <c r="D51" s="155" t="s">
        <v>53</v>
      </c>
      <c r="E51" s="163">
        <v>10</v>
      </c>
      <c r="F51" s="159"/>
      <c r="G51" s="160"/>
      <c r="H51" s="159"/>
      <c r="I51" s="159"/>
      <c r="J51" s="159"/>
    </row>
    <row r="52" spans="1:10" s="161" customFormat="1" ht="11.25">
      <c r="A52" s="155" t="s">
        <v>14</v>
      </c>
      <c r="B52" s="162" t="s">
        <v>39</v>
      </c>
      <c r="C52" s="157"/>
      <c r="D52" s="155" t="s">
        <v>53</v>
      </c>
      <c r="E52" s="163">
        <v>5</v>
      </c>
      <c r="F52" s="159"/>
      <c r="G52" s="160"/>
      <c r="H52" s="159"/>
      <c r="I52" s="159"/>
      <c r="J52" s="159"/>
    </row>
    <row r="53" spans="1:10" s="161" customFormat="1" ht="11.25">
      <c r="A53" s="155" t="s">
        <v>15</v>
      </c>
      <c r="B53" s="162" t="s">
        <v>40</v>
      </c>
      <c r="C53" s="157"/>
      <c r="D53" s="155" t="s">
        <v>53</v>
      </c>
      <c r="E53" s="163">
        <v>10</v>
      </c>
      <c r="F53" s="159"/>
      <c r="G53" s="160"/>
      <c r="H53" s="159"/>
      <c r="I53" s="159"/>
      <c r="J53" s="159"/>
    </row>
    <row r="54" spans="1:10" s="161" customFormat="1" ht="13.5" customHeight="1">
      <c r="A54" s="155" t="s">
        <v>16</v>
      </c>
      <c r="B54" s="162" t="s">
        <v>41</v>
      </c>
      <c r="C54" s="157"/>
      <c r="D54" s="155" t="s">
        <v>53</v>
      </c>
      <c r="E54" s="163">
        <v>10</v>
      </c>
      <c r="F54" s="159"/>
      <c r="G54" s="160"/>
      <c r="H54" s="159"/>
      <c r="I54" s="159"/>
      <c r="J54" s="159"/>
    </row>
    <row r="55" spans="1:10" s="161" customFormat="1" ht="11.25">
      <c r="A55" s="155" t="s">
        <v>17</v>
      </c>
      <c r="B55" s="162" t="s">
        <v>42</v>
      </c>
      <c r="C55" s="157"/>
      <c r="D55" s="155" t="s">
        <v>53</v>
      </c>
      <c r="E55" s="163">
        <v>5</v>
      </c>
      <c r="F55" s="159"/>
      <c r="G55" s="160"/>
      <c r="H55" s="159"/>
      <c r="I55" s="159"/>
      <c r="J55" s="159"/>
    </row>
    <row r="56" spans="1:10" s="161" customFormat="1" ht="22.5">
      <c r="A56" s="155" t="s">
        <v>18</v>
      </c>
      <c r="B56" s="162" t="s">
        <v>43</v>
      </c>
      <c r="C56" s="157"/>
      <c r="D56" s="155" t="s">
        <v>53</v>
      </c>
      <c r="E56" s="164">
        <v>12</v>
      </c>
      <c r="F56" s="159"/>
      <c r="G56" s="160"/>
      <c r="H56" s="159"/>
      <c r="I56" s="159"/>
      <c r="J56" s="159"/>
    </row>
    <row r="57" spans="1:10" s="161" customFormat="1" ht="11.25">
      <c r="A57" s="137"/>
      <c r="B57" s="165"/>
      <c r="C57" s="166"/>
      <c r="D57" s="166"/>
      <c r="E57" s="226"/>
      <c r="F57" s="227"/>
      <c r="G57" s="167" t="s">
        <v>23</v>
      </c>
      <c r="H57" s="168">
        <f>SUM(H46:H56)</f>
        <v>0</v>
      </c>
      <c r="I57" s="168">
        <f>SUM(I46:I56)</f>
        <v>0</v>
      </c>
      <c r="J57" s="168">
        <f>SUM(J46:J56)</f>
        <v>0</v>
      </c>
    </row>
    <row r="58" spans="1:10" s="161" customFormat="1" ht="11.25">
      <c r="A58" s="137"/>
      <c r="B58" s="165"/>
      <c r="C58" s="166"/>
      <c r="D58" s="166"/>
      <c r="E58" s="169"/>
      <c r="F58" s="170"/>
      <c r="G58" s="167"/>
      <c r="H58" s="169"/>
      <c r="I58" s="169"/>
      <c r="J58" s="169"/>
    </row>
    <row r="59" spans="1:9" s="161" customFormat="1" ht="11.25">
      <c r="A59" s="138"/>
      <c r="B59" s="140" t="s">
        <v>67</v>
      </c>
      <c r="C59" s="141"/>
      <c r="D59" s="141"/>
      <c r="E59" s="142"/>
      <c r="F59" s="143"/>
      <c r="G59" s="144"/>
      <c r="H59" s="145"/>
      <c r="I59" s="138"/>
    </row>
    <row r="60" spans="1:10" s="171" customFormat="1" ht="22.5">
      <c r="A60" s="147" t="s">
        <v>29</v>
      </c>
      <c r="B60" s="147" t="s">
        <v>30</v>
      </c>
      <c r="C60" s="98" t="s">
        <v>57</v>
      </c>
      <c r="D60" s="98" t="s">
        <v>58</v>
      </c>
      <c r="E60" s="118" t="s">
        <v>2</v>
      </c>
      <c r="F60" s="98" t="s">
        <v>3</v>
      </c>
      <c r="G60" s="149" t="s">
        <v>31</v>
      </c>
      <c r="H60" s="150" t="s">
        <v>4</v>
      </c>
      <c r="I60" s="151" t="s">
        <v>32</v>
      </c>
      <c r="J60" s="152" t="s">
        <v>5</v>
      </c>
    </row>
    <row r="61" spans="1:10" s="161" customFormat="1" ht="33.75">
      <c r="A61" s="155" t="s">
        <v>6</v>
      </c>
      <c r="B61" s="172" t="s">
        <v>44</v>
      </c>
      <c r="C61" s="157"/>
      <c r="D61" s="173" t="s">
        <v>55</v>
      </c>
      <c r="E61" s="173">
        <v>2</v>
      </c>
      <c r="F61" s="159"/>
      <c r="G61" s="160"/>
      <c r="H61" s="159"/>
      <c r="I61" s="159"/>
      <c r="J61" s="159"/>
    </row>
    <row r="62" spans="1:10" s="161" customFormat="1" ht="11.25">
      <c r="A62" s="137"/>
      <c r="B62" s="174"/>
      <c r="C62" s="166"/>
      <c r="D62" s="166"/>
      <c r="E62" s="228" t="s">
        <v>23</v>
      </c>
      <c r="F62" s="229"/>
      <c r="G62" s="167"/>
      <c r="H62" s="159">
        <f>SUM(H60:H61)</f>
        <v>0</v>
      </c>
      <c r="I62" s="159">
        <f>SUM(I60:I61)</f>
        <v>0</v>
      </c>
      <c r="J62" s="159">
        <f>SUM(J60:J61)</f>
        <v>0</v>
      </c>
    </row>
    <row r="63" spans="1:10" s="161" customFormat="1" ht="11.25">
      <c r="A63" s="137"/>
      <c r="B63" s="174"/>
      <c r="C63" s="166"/>
      <c r="D63" s="166"/>
      <c r="E63" s="169"/>
      <c r="F63" s="170"/>
      <c r="G63" s="167"/>
      <c r="H63" s="175"/>
      <c r="I63" s="169"/>
      <c r="J63" s="169"/>
    </row>
    <row r="64" spans="2:9" s="108" customFormat="1" ht="11.25">
      <c r="B64" s="109" t="s">
        <v>68</v>
      </c>
      <c r="C64" s="110"/>
      <c r="D64" s="110"/>
      <c r="E64" s="111"/>
      <c r="F64" s="112"/>
      <c r="G64" s="113"/>
      <c r="H64" s="114"/>
      <c r="I64" s="115"/>
    </row>
    <row r="65" spans="1:11" s="177" customFormat="1" ht="22.5">
      <c r="A65" s="117" t="s">
        <v>29</v>
      </c>
      <c r="B65" s="117" t="s">
        <v>30</v>
      </c>
      <c r="C65" s="98" t="s">
        <v>57</v>
      </c>
      <c r="D65" s="98" t="s">
        <v>58</v>
      </c>
      <c r="E65" s="105" t="s">
        <v>2</v>
      </c>
      <c r="F65" s="98" t="s">
        <v>3</v>
      </c>
      <c r="G65" s="119" t="s">
        <v>31</v>
      </c>
      <c r="H65" s="120" t="s">
        <v>4</v>
      </c>
      <c r="I65" s="121" t="s">
        <v>32</v>
      </c>
      <c r="J65" s="122" t="s">
        <v>5</v>
      </c>
      <c r="K65" s="176"/>
    </row>
    <row r="66" spans="1:10" s="133" customFormat="1" ht="22.5">
      <c r="A66" s="124" t="s">
        <v>6</v>
      </c>
      <c r="B66" s="178" t="s">
        <v>45</v>
      </c>
      <c r="C66" s="126"/>
      <c r="D66" s="179" t="s">
        <v>56</v>
      </c>
      <c r="E66" s="128">
        <v>1</v>
      </c>
      <c r="F66" s="180"/>
      <c r="G66" s="181"/>
      <c r="H66" s="131"/>
      <c r="I66" s="182"/>
      <c r="J66" s="182"/>
    </row>
    <row r="67" spans="2:10" s="133" customFormat="1" ht="11.25">
      <c r="B67" s="183"/>
      <c r="C67" s="135"/>
      <c r="D67" s="135"/>
      <c r="E67" s="184" t="s">
        <v>23</v>
      </c>
      <c r="F67" s="184"/>
      <c r="G67" s="185"/>
      <c r="H67" s="131">
        <f>SUM(H66:H66)</f>
        <v>0</v>
      </c>
      <c r="I67" s="182">
        <f>SUM(I66:I66)</f>
        <v>0</v>
      </c>
      <c r="J67" s="182">
        <f>SUM(J66:J66)</f>
        <v>0</v>
      </c>
    </row>
    <row r="68" spans="2:10" s="133" customFormat="1" ht="11.25">
      <c r="B68" s="183"/>
      <c r="C68" s="135"/>
      <c r="D68" s="135"/>
      <c r="E68" s="186"/>
      <c r="F68" s="186"/>
      <c r="G68" s="185"/>
      <c r="H68" s="187"/>
      <c r="I68" s="188"/>
      <c r="J68" s="188"/>
    </row>
    <row r="69" spans="1:9" s="189" customFormat="1" ht="11.25" customHeight="1">
      <c r="A69" s="108"/>
      <c r="B69" s="109" t="s">
        <v>69</v>
      </c>
      <c r="C69" s="110"/>
      <c r="D69" s="110"/>
      <c r="E69" s="111"/>
      <c r="F69" s="112"/>
      <c r="G69" s="113"/>
      <c r="H69" s="114"/>
      <c r="I69" s="115"/>
    </row>
    <row r="70" spans="1:10" s="195" customFormat="1" ht="22.5">
      <c r="A70" s="190" t="s">
        <v>29</v>
      </c>
      <c r="B70" s="190" t="s">
        <v>30</v>
      </c>
      <c r="C70" s="98" t="s">
        <v>57</v>
      </c>
      <c r="D70" s="98" t="s">
        <v>58</v>
      </c>
      <c r="E70" s="148" t="s">
        <v>2</v>
      </c>
      <c r="F70" s="98" t="s">
        <v>3</v>
      </c>
      <c r="G70" s="191" t="s">
        <v>31</v>
      </c>
      <c r="H70" s="192" t="s">
        <v>4</v>
      </c>
      <c r="I70" s="193" t="s">
        <v>32</v>
      </c>
      <c r="J70" s="194" t="s">
        <v>5</v>
      </c>
    </row>
    <row r="71" spans="1:10" s="138" customFormat="1" ht="22.5">
      <c r="A71" s="155" t="s">
        <v>6</v>
      </c>
      <c r="B71" s="196" t="s">
        <v>47</v>
      </c>
      <c r="C71" s="157"/>
      <c r="D71" s="197" t="s">
        <v>53</v>
      </c>
      <c r="E71" s="198">
        <v>4</v>
      </c>
      <c r="F71" s="199"/>
      <c r="G71" s="197"/>
      <c r="H71" s="199"/>
      <c r="I71" s="159"/>
      <c r="J71" s="159"/>
    </row>
    <row r="72" spans="1:10" s="138" customFormat="1" ht="11.25">
      <c r="A72" s="137"/>
      <c r="B72" s="200"/>
      <c r="C72" s="166"/>
      <c r="D72" s="166"/>
      <c r="E72" s="136" t="s">
        <v>23</v>
      </c>
      <c r="F72" s="201"/>
      <c r="G72" s="201"/>
      <c r="H72" s="199">
        <f>SUM(H71:H71)</f>
        <v>0</v>
      </c>
      <c r="I72" s="199">
        <f>SUM(I71:I71)</f>
        <v>0</v>
      </c>
      <c r="J72" s="199">
        <f>SUM(J71:J71)</f>
        <v>0</v>
      </c>
    </row>
    <row r="73" spans="1:10" s="138" customFormat="1" ht="11.25">
      <c r="A73" s="137"/>
      <c r="B73" s="200"/>
      <c r="C73" s="166"/>
      <c r="D73" s="166"/>
      <c r="E73" s="201"/>
      <c r="F73" s="201"/>
      <c r="G73" s="201"/>
      <c r="H73" s="202"/>
      <c r="I73" s="169"/>
      <c r="J73" s="166"/>
    </row>
    <row r="74" spans="1:9" s="189" customFormat="1" ht="11.25" customHeight="1">
      <c r="A74" s="108"/>
      <c r="B74" s="109" t="s">
        <v>70</v>
      </c>
      <c r="C74" s="110"/>
      <c r="D74" s="110"/>
      <c r="E74" s="111"/>
      <c r="F74" s="112"/>
      <c r="G74" s="113"/>
      <c r="H74" s="114"/>
      <c r="I74" s="115"/>
    </row>
    <row r="75" spans="1:10" s="195" customFormat="1" ht="22.5">
      <c r="A75" s="190" t="s">
        <v>29</v>
      </c>
      <c r="B75" s="190" t="s">
        <v>30</v>
      </c>
      <c r="C75" s="98" t="s">
        <v>57</v>
      </c>
      <c r="D75" s="98" t="s">
        <v>58</v>
      </c>
      <c r="E75" s="148" t="s">
        <v>2</v>
      </c>
      <c r="F75" s="98" t="s">
        <v>3</v>
      </c>
      <c r="G75" s="191" t="s">
        <v>31</v>
      </c>
      <c r="H75" s="192" t="s">
        <v>4</v>
      </c>
      <c r="I75" s="193" t="s">
        <v>32</v>
      </c>
      <c r="J75" s="194" t="s">
        <v>5</v>
      </c>
    </row>
    <row r="76" spans="1:10" s="138" customFormat="1" ht="33.75">
      <c r="A76" s="155" t="s">
        <v>6</v>
      </c>
      <c r="B76" s="196" t="s">
        <v>48</v>
      </c>
      <c r="C76" s="173"/>
      <c r="D76" s="197" t="s">
        <v>53</v>
      </c>
      <c r="E76" s="198">
        <v>50</v>
      </c>
      <c r="F76" s="199"/>
      <c r="G76" s="197"/>
      <c r="H76" s="199"/>
      <c r="I76" s="159"/>
      <c r="J76" s="159"/>
    </row>
    <row r="77" spans="1:10" s="138" customFormat="1" ht="11.25">
      <c r="A77" s="137"/>
      <c r="B77" s="203"/>
      <c r="C77" s="166"/>
      <c r="D77" s="201"/>
      <c r="E77" s="204"/>
      <c r="F77" s="202"/>
      <c r="G77" s="201"/>
      <c r="H77" s="205">
        <f>SUM(H76:H76)</f>
        <v>0</v>
      </c>
      <c r="I77" s="199">
        <f>SUM(I76:I76)</f>
        <v>0</v>
      </c>
      <c r="J77" s="199">
        <f>SUM(J76:J76)</f>
        <v>0</v>
      </c>
    </row>
    <row r="78" spans="1:10" s="138" customFormat="1" ht="11.25">
      <c r="A78" s="137"/>
      <c r="B78" s="203"/>
      <c r="C78" s="166"/>
      <c r="D78" s="201"/>
      <c r="E78" s="204"/>
      <c r="F78" s="202"/>
      <c r="G78" s="201"/>
      <c r="H78" s="202"/>
      <c r="I78" s="169"/>
      <c r="J78" s="169"/>
    </row>
    <row r="79" spans="1:9" s="189" customFormat="1" ht="11.25" customHeight="1">
      <c r="A79" s="108"/>
      <c r="B79" s="109" t="s">
        <v>71</v>
      </c>
      <c r="C79" s="110"/>
      <c r="D79" s="110"/>
      <c r="E79" s="111"/>
      <c r="F79" s="112"/>
      <c r="G79" s="113"/>
      <c r="H79" s="114"/>
      <c r="I79" s="115"/>
    </row>
    <row r="80" spans="1:10" s="195" customFormat="1" ht="22.5">
      <c r="A80" s="190" t="s">
        <v>29</v>
      </c>
      <c r="B80" s="190" t="s">
        <v>30</v>
      </c>
      <c r="C80" s="98" t="s">
        <v>57</v>
      </c>
      <c r="D80" s="98" t="s">
        <v>58</v>
      </c>
      <c r="E80" s="148" t="s">
        <v>2</v>
      </c>
      <c r="F80" s="98" t="s">
        <v>3</v>
      </c>
      <c r="G80" s="191" t="s">
        <v>31</v>
      </c>
      <c r="H80" s="192" t="s">
        <v>4</v>
      </c>
      <c r="I80" s="193" t="s">
        <v>32</v>
      </c>
      <c r="J80" s="194" t="s">
        <v>5</v>
      </c>
    </row>
    <row r="81" spans="1:10" s="138" customFormat="1" ht="11.25">
      <c r="A81" s="206" t="s">
        <v>8</v>
      </c>
      <c r="B81" s="207" t="s">
        <v>49</v>
      </c>
      <c r="C81" s="208"/>
      <c r="D81" s="209" t="s">
        <v>53</v>
      </c>
      <c r="E81" s="210">
        <v>30</v>
      </c>
      <c r="F81" s="205"/>
      <c r="G81" s="209"/>
      <c r="H81" s="205"/>
      <c r="I81" s="168"/>
      <c r="J81" s="168"/>
    </row>
    <row r="82" spans="1:10" s="138" customFormat="1" ht="11.25">
      <c r="A82" s="137"/>
      <c r="B82" s="200"/>
      <c r="C82" s="166"/>
      <c r="D82" s="166"/>
      <c r="E82" s="136" t="s">
        <v>23</v>
      </c>
      <c r="F82" s="201"/>
      <c r="G82" s="201"/>
      <c r="H82" s="205">
        <f>SUM(H81:H81)</f>
        <v>0</v>
      </c>
      <c r="I82" s="205">
        <f>SUM(I81:I81)</f>
        <v>0</v>
      </c>
      <c r="J82" s="205">
        <f>SUM(J81:J81)</f>
        <v>0</v>
      </c>
    </row>
    <row r="83" spans="1:10" s="138" customFormat="1" ht="11.25">
      <c r="A83" s="137"/>
      <c r="B83" s="200"/>
      <c r="C83" s="166"/>
      <c r="D83" s="166"/>
      <c r="E83" s="201"/>
      <c r="F83" s="201"/>
      <c r="G83" s="201"/>
      <c r="H83" s="202"/>
      <c r="I83" s="169"/>
      <c r="J83" s="166"/>
    </row>
    <row r="84" spans="2:12" s="138" customFormat="1" ht="11.25">
      <c r="B84" s="211" t="s">
        <v>72</v>
      </c>
      <c r="C84" s="174"/>
      <c r="D84" s="174"/>
      <c r="E84" s="174"/>
      <c r="G84" s="204"/>
      <c r="H84" s="142"/>
      <c r="I84" s="143"/>
      <c r="J84" s="144"/>
      <c r="K84" s="145"/>
      <c r="L84" s="145"/>
    </row>
    <row r="85" spans="1:12" s="153" customFormat="1" ht="22.5">
      <c r="A85" s="147" t="s">
        <v>29</v>
      </c>
      <c r="B85" s="147" t="s">
        <v>30</v>
      </c>
      <c r="C85" s="98" t="s">
        <v>57</v>
      </c>
      <c r="D85" s="98" t="s">
        <v>58</v>
      </c>
      <c r="E85" s="212" t="s">
        <v>2</v>
      </c>
      <c r="F85" s="98" t="s">
        <v>3</v>
      </c>
      <c r="G85" s="149" t="s">
        <v>31</v>
      </c>
      <c r="H85" s="150" t="s">
        <v>4</v>
      </c>
      <c r="I85" s="151" t="s">
        <v>32</v>
      </c>
      <c r="J85" s="152" t="s">
        <v>5</v>
      </c>
      <c r="L85" s="213"/>
    </row>
    <row r="86" spans="1:12" s="138" customFormat="1" ht="11.25">
      <c r="A86" s="197" t="s">
        <v>6</v>
      </c>
      <c r="B86" s="214" t="s">
        <v>52</v>
      </c>
      <c r="C86" s="215"/>
      <c r="D86" s="197" t="s">
        <v>53</v>
      </c>
      <c r="E86" s="198">
        <v>3</v>
      </c>
      <c r="F86" s="216"/>
      <c r="G86" s="217"/>
      <c r="H86" s="218"/>
      <c r="I86" s="219"/>
      <c r="J86" s="219"/>
      <c r="L86" s="145"/>
    </row>
    <row r="87" spans="1:12" s="138" customFormat="1" ht="11.25">
      <c r="A87" s="197" t="s">
        <v>8</v>
      </c>
      <c r="B87" s="214" t="s">
        <v>54</v>
      </c>
      <c r="C87" s="215"/>
      <c r="D87" s="197" t="s">
        <v>53</v>
      </c>
      <c r="E87" s="198">
        <v>3</v>
      </c>
      <c r="F87" s="216"/>
      <c r="G87" s="217"/>
      <c r="H87" s="218"/>
      <c r="I87" s="219"/>
      <c r="J87" s="219"/>
      <c r="L87" s="145"/>
    </row>
    <row r="88" spans="2:12" s="138" customFormat="1" ht="11.25">
      <c r="B88" s="174"/>
      <c r="E88" s="136" t="s">
        <v>23</v>
      </c>
      <c r="G88" s="220"/>
      <c r="H88" s="221">
        <f>SUM(H86:H87)</f>
        <v>0</v>
      </c>
      <c r="I88" s="222">
        <f>SUM(I86:I87)</f>
        <v>0</v>
      </c>
      <c r="J88" s="222">
        <f>SUM(J86:J87)</f>
        <v>0</v>
      </c>
      <c r="L88" s="145"/>
    </row>
    <row r="89" spans="2:12" s="138" customFormat="1" ht="11.25">
      <c r="B89" s="174"/>
      <c r="G89" s="204"/>
      <c r="H89" s="144"/>
      <c r="J89" s="145"/>
      <c r="L89" s="145"/>
    </row>
    <row r="90" spans="7:8" ht="12.75">
      <c r="G90" s="16"/>
      <c r="H90" s="20"/>
    </row>
    <row r="91" spans="2:9" ht="37.5" customHeight="1">
      <c r="B91" s="223" t="s">
        <v>75</v>
      </c>
      <c r="C91" s="223"/>
      <c r="G91" s="16"/>
      <c r="H91" s="20"/>
      <c r="I91" s="19"/>
    </row>
    <row r="92" spans="7:8" ht="12.75">
      <c r="G92" s="16"/>
      <c r="H92" s="20"/>
    </row>
  </sheetData>
  <mergeCells count="8">
    <mergeCell ref="B91:C91"/>
    <mergeCell ref="B16:C16"/>
    <mergeCell ref="E57:F57"/>
    <mergeCell ref="E62:F62"/>
    <mergeCell ref="B31:C31"/>
    <mergeCell ref="B38:C38"/>
    <mergeCell ref="B21:C21"/>
    <mergeCell ref="B26:C26"/>
  </mergeCells>
  <printOptions/>
  <pageMargins left="0.48" right="0.49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szwajnoch</cp:lastModifiedBy>
  <cp:lastPrinted>2011-08-11T10:28:02Z</cp:lastPrinted>
  <dcterms:created xsi:type="dcterms:W3CDTF">1997-02-26T13:46:56Z</dcterms:created>
  <dcterms:modified xsi:type="dcterms:W3CDTF">2011-08-16T05:59:31Z</dcterms:modified>
  <cp:category/>
  <cp:version/>
  <cp:contentType/>
  <cp:contentStatus/>
</cp:coreProperties>
</file>