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ekawic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<sst xmlns="http://schemas.openxmlformats.org/spreadsheetml/2006/main" count="114" uniqueCount="58">
  <si>
    <t>LP</t>
  </si>
  <si>
    <t>Asortyment</t>
  </si>
  <si>
    <t>Numer katalogowy,
 producent</t>
  </si>
  <si>
    <t>J. m.</t>
  </si>
  <si>
    <t>ilość</t>
  </si>
  <si>
    <t>Cena jedn. netto</t>
  </si>
  <si>
    <t>VAT</t>
  </si>
  <si>
    <t>Wartość netto</t>
  </si>
  <si>
    <t xml:space="preserve">VAT % 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</si>
  <si>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</si>
  <si>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</si>
  <si>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</si>
  <si>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</si>
  <si>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</si>
  <si>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</si>
  <si>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</si>
  <si>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</si>
  <si>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</si>
  <si>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</si>
  <si>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</si>
  <si>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ilość 
próbek op.</t>
  </si>
  <si>
    <t>op.</t>
  </si>
  <si>
    <t>2. Maksymalnie dopasowane do anatomicznych kształtów dłoni według rozmiarów</t>
  </si>
  <si>
    <t>Numer katalogowy, producent</t>
  </si>
  <si>
    <t xml:space="preserve">ilość </t>
  </si>
  <si>
    <t>cena netto</t>
  </si>
  <si>
    <t>Wartość       VAT %</t>
  </si>
  <si>
    <t>para</t>
  </si>
  <si>
    <t>Rękawice chirurgiczne sterylne 7,0
parametry j.w.</t>
  </si>
  <si>
    <t>Rękawice chirurgiczne sterylne 7,5
parametry j.w.</t>
  </si>
  <si>
    <t>Rękawice chirurgiczne sterylne 8,0
parametry j.w.</t>
  </si>
  <si>
    <t>Rękawice chirurgiczne sterylne 9
parametry j.w.</t>
  </si>
  <si>
    <t>Razem</t>
  </si>
  <si>
    <t xml:space="preserve">VAT </t>
  </si>
  <si>
    <t>VAT%</t>
  </si>
  <si>
    <t>Rękawice sekcyjne</t>
  </si>
  <si>
    <t>Pakiet 5 Rękawice sekcyjne</t>
  </si>
  <si>
    <t>P/40/07/2011/RM</t>
  </si>
  <si>
    <t>Rękawice chirurgiczne sterylne 6,5
parametry j.w.</t>
  </si>
  <si>
    <r>
      <t>Rękawice chirurgiczne</t>
    </r>
    <r>
      <rPr>
        <sz val="9"/>
        <rFont val="Arial"/>
        <family val="2"/>
      </rPr>
      <t xml:space="preserve"> sterylne, cienkie, bezpudrowe, pokrywane polimerem z aloe vera, zielone. Grubość pojedynczej ścianki: palec 0,17mm; dłoń 0,16mm; mankiet 0,15mm; długość 295mm; rozm. 6,5</t>
    </r>
  </si>
  <si>
    <r>
      <t xml:space="preserve">Rękawice chirurgiczne </t>
    </r>
    <r>
      <rPr>
        <sz val="9"/>
        <rFont val="Arial"/>
        <family val="2"/>
      </rPr>
      <t>sterylne, cienkie, bezpudrowe, pokrywane polimerem z aloe vera, zielone, parametry j.w. Rozm. 7</t>
    </r>
  </si>
  <si>
    <r>
      <t xml:space="preserve">Rękawice chirurgiczne </t>
    </r>
    <r>
      <rPr>
        <sz val="9"/>
        <rFont val="Arial"/>
        <family val="2"/>
      </rPr>
      <t>sterylne, cienkie, bezpudrowe, pokrywane polimerem z aloe vera, zielone, parametry j.w. Rozm. 7,5</t>
    </r>
  </si>
  <si>
    <r>
      <t xml:space="preserve">Rękawice ortopedyczne, </t>
    </r>
    <r>
      <rPr>
        <sz val="9"/>
        <rFont val="Arial"/>
        <family val="2"/>
      </rPr>
      <t xml:space="preserve">grubsze od standardowych, jałowe, lateksowe, bezpudrowe, pokrywane polimerem, kolor brązowy, grubość pojedynczej ścianki - palec 0,33m; dłoń 0,30mm; mankiet 0,23mm. Rozmiar "8", "7,5" </t>
    </r>
  </si>
  <si>
    <r>
      <t>Rękawice nitrylowe</t>
    </r>
    <r>
      <rPr>
        <sz val="9"/>
        <rFont val="Arial"/>
        <family val="2"/>
      </rPr>
      <t>, diagnistyczne, niesterylne, bezpudrowe. Odporne na uszkodzenia mechaniczne. Grubość rękawicy w części dłoni 0,06mm ± 0,01; w części palców 0,08mm ± 0,01; mankiet 0,05mm; długość min. 240mm. Wewnętrzna część rękawiczki z powłoki polimerowej. Teksturowana powierzchnia palców. Kształt: anatomiczny, zróżnicowany na lewą i prawą dłoń. AQL: 1,5  Deklaracja zgodności CE lub równoważne, zgodne z normą PN-EN 455.1-3 oraz ASTMF 1671; a'100szt, roz.</t>
    </r>
    <r>
      <rPr>
        <b/>
        <sz val="9"/>
        <rFont val="Arial"/>
        <family val="2"/>
      </rPr>
      <t xml:space="preserve"> S, M, L</t>
    </r>
  </si>
  <si>
    <t>Pakiet 2 Rękawice diagnostyczne lateksowe 2</t>
  </si>
  <si>
    <r>
      <t xml:space="preserve">Rękawice lateksowe </t>
    </r>
    <r>
      <rPr>
        <sz val="9"/>
        <rFont val="Arial"/>
        <family val="2"/>
      </rPr>
      <t>diagnostyczne bezpudrowe niebieskie o zwiększonej odporności na rozerwanie, grubość podwójnej ścianki na palcach min. 0,80mm na powierzchni dłoni min. 0,60mm, na mankiecie min. 0,40mm, poziom protein poniżej 50µ/g - oznaczonej znakiem CE na opakowaniu jednostkowym, rozmiar S, M, L, pakowanie po 50szt.</t>
    </r>
  </si>
  <si>
    <t xml:space="preserve">Pakiet 1 Rękawice diagnostyczne lateksowe, winylowe </t>
  </si>
  <si>
    <t>Pakiet 3 Rękawice chirurgiczne, ortopedyczne</t>
  </si>
  <si>
    <t>Pakiet 4 Rękawice nitrylowe</t>
  </si>
  <si>
    <r>
      <t xml:space="preserve">Rękawice winylowe </t>
    </r>
    <r>
      <rPr>
        <sz val="9"/>
        <rFont val="Arial"/>
        <family val="2"/>
      </rPr>
      <t>niesterylne, diagnostyczne, lekkopudrowane, mankiet zakończony pogrubionym brzegiem, kształt uniwersalny pasujący na lewą o prawą dłoń; długość min. 240mm; AQL: 1,5; zgodność z normami: EN 455-1-2-3; rozmiary S, M, L; a'100szt.</t>
    </r>
  </si>
  <si>
    <r>
      <t xml:space="preserve">Rękawice lateksowe </t>
    </r>
    <r>
      <rPr>
        <sz val="9"/>
        <rFont val="Arial"/>
        <family val="2"/>
      </rPr>
      <t>niesterylne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diagnostyczne pudrowe, wykonane z naturalne lateksu kauczukowego wysokiej jakości, pogrubiony grzbiet mankietu zapewniajacy łatwe zakładanie, kształt anatomiczny, gładkie. Dł. min. 240mm, grubość palca 0,14; grubość dłoni 0,11. AQL 1,5; zgodne z normą EN 455 1,2,3; rozmiar S, M, L  a'100szt.</t>
    </r>
  </si>
  <si>
    <r>
      <t xml:space="preserve">Rękawice lateksowe </t>
    </r>
    <r>
      <rPr>
        <sz val="9"/>
        <rFont val="Arial"/>
        <family val="2"/>
      </rPr>
      <t xml:space="preserve">niesterylne diagnostyczne bezpudrowe z wewnętrzną warstwą polimeru, wykonane z naturalnego lateksu kauczukowego wysokiej jakości, pogrubiony grzbiet mankietu, teksturowana powierzchnia, kształt anatomiczny. Dł. min. 240mm, grubość palca 0,14; grubość dłoni 0,11. AQL 1,5; zgodne z normą EN 455: 1,2,3; rozmiar S, M, L  a'100szt. </t>
    </r>
  </si>
  <si>
    <t>Zał. nr 5 do SIWZ - wykaz cen i opis przedmiotu zamówienia</t>
  </si>
  <si>
    <t>1. Wszystkie rękawice łatwe w zakładaniu</t>
  </si>
  <si>
    <t>ilość 
próbek para</t>
  </si>
  <si>
    <t>ilość 
próbek          op.</t>
  </si>
  <si>
    <t>ilość 
próbek          para</t>
  </si>
  <si>
    <r>
      <t xml:space="preserve">Rękawice chirurgiczne </t>
    </r>
    <r>
      <rPr>
        <sz val="9"/>
        <rFont val="Arial"/>
        <family val="2"/>
      </rPr>
      <t>lateksowe, sterylne, bezpudrowe, wewnętrzna warstaw syntetyczna,  AQL: 1,0 zawartość protein poniżej 50 µg/g, grubość pojedynczej ścianki: palce 0,23mm; dłoń 0,20mm; mankiet 0,18mm, rozm. 6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</si>
</sst>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\ #,##0.00&quot; zł &quot;;\-#,##0.00&quot; zł &quot;;&quot; -&quot;#&quot; zł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"/>
    <numFmt numFmtId="170" formatCode="0.0000"/>
    <numFmt numFmtId="171" formatCode="0.000"/>
  </numFmts>
  <fonts count="13">
    <font>
      <sz val="10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18" applyFill="1">
      <alignment/>
      <protection/>
    </xf>
    <xf numFmtId="0" fontId="6" fillId="0" borderId="0" xfId="0" applyFont="1" applyAlignment="1">
      <alignment/>
    </xf>
    <xf numFmtId="0" fontId="5" fillId="0" borderId="0" xfId="18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18" applyFont="1" applyFill="1" applyAlignment="1">
      <alignment horizontal="center"/>
      <protection/>
    </xf>
    <xf numFmtId="2" fontId="5" fillId="0" borderId="0" xfId="18" applyNumberFormat="1" applyFont="1" applyFill="1" applyAlignment="1">
      <alignment horizontal="center"/>
      <protection/>
    </xf>
    <xf numFmtId="0" fontId="5" fillId="0" borderId="1" xfId="18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3" fontId="5" fillId="0" borderId="1" xfId="18" applyNumberFormat="1" applyFont="1" applyFill="1" applyBorder="1" applyAlignment="1">
      <alignment horizontal="center" vertical="center" wrapText="1"/>
      <protection/>
    </xf>
    <xf numFmtId="44" fontId="5" fillId="0" borderId="1" xfId="20" applyFont="1" applyFill="1" applyBorder="1" applyAlignment="1" applyProtection="1">
      <alignment horizontal="center" vertical="center" wrapText="1"/>
      <protection/>
    </xf>
    <xf numFmtId="9" fontId="5" fillId="0" borderId="2" xfId="19" applyFont="1" applyFill="1" applyBorder="1" applyAlignment="1" applyProtection="1">
      <alignment horizontal="center" vertical="center" wrapText="1"/>
      <protection/>
    </xf>
    <xf numFmtId="0" fontId="5" fillId="0" borderId="1" xfId="18" applyFont="1" applyFill="1" applyBorder="1" applyAlignment="1">
      <alignment wrapText="1"/>
      <protection/>
    </xf>
    <xf numFmtId="3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Fill="1" applyBorder="1">
      <alignment/>
      <protection/>
    </xf>
    <xf numFmtId="0" fontId="9" fillId="0" borderId="1" xfId="18" applyFont="1" applyFill="1" applyBorder="1" applyAlignment="1">
      <alignment horizontal="center"/>
      <protection/>
    </xf>
    <xf numFmtId="44" fontId="9" fillId="0" borderId="1" xfId="2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5" applyFont="1" applyFill="1" applyBorder="1" applyAlignment="1">
      <alignment horizontal="center" vertical="center" wrapText="1"/>
    </xf>
    <xf numFmtId="43" fontId="5" fillId="0" borderId="1" xfId="15" applyFont="1" applyFill="1" applyBorder="1" applyAlignment="1">
      <alignment horizontal="left" vertical="center"/>
    </xf>
    <xf numFmtId="43" fontId="5" fillId="0" borderId="1" xfId="15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8" fillId="2" borderId="1" xfId="18" applyFont="1" applyFill="1" applyBorder="1" applyAlignment="1">
      <alignment horizont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2" fontId="2" fillId="2" borderId="1" xfId="18" applyNumberFormat="1" applyFont="1" applyFill="1" applyBorder="1" applyAlignment="1">
      <alignment horizontal="center" vertical="center" wrapText="1"/>
      <protection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0" fontId="9" fillId="0" borderId="3" xfId="17" applyFont="1" applyFill="1" applyBorder="1" applyAlignment="1">
      <alignment vertical="top" wrapText="1"/>
      <protection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9" fillId="0" borderId="3" xfId="18" applyFont="1" applyFill="1" applyBorder="1" applyAlignment="1">
      <alignment horizontal="left" vertical="top" wrapText="1"/>
      <protection/>
    </xf>
    <xf numFmtId="0" fontId="9" fillId="0" borderId="3" xfId="18" applyFont="1" applyFill="1" applyBorder="1" applyAlignment="1">
      <alignment wrapText="1"/>
      <protection/>
    </xf>
    <xf numFmtId="0" fontId="9" fillId="0" borderId="3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/>
    </xf>
    <xf numFmtId="43" fontId="9" fillId="0" borderId="1" xfId="15" applyFont="1" applyFill="1" applyBorder="1" applyAlignment="1">
      <alignment horizontal="left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left" vertical="center"/>
    </xf>
    <xf numFmtId="43" fontId="9" fillId="0" borderId="1" xfId="15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4" xfId="18" applyFont="1" applyFill="1" applyBorder="1" applyAlignment="1">
      <alignment wrapText="1"/>
      <protection/>
    </xf>
    <xf numFmtId="0" fontId="9" fillId="0" borderId="1" xfId="18" applyFont="1" applyFill="1" applyBorder="1" applyAlignment="1">
      <alignment horizontal="left"/>
      <protection/>
    </xf>
    <xf numFmtId="0" fontId="9" fillId="0" borderId="2" xfId="18" applyFont="1" applyFill="1" applyBorder="1" applyAlignment="1">
      <alignment horizontal="left"/>
      <protection/>
    </xf>
    <xf numFmtId="0" fontId="9" fillId="0" borderId="3" xfId="18" applyFont="1" applyFill="1" applyBorder="1" applyAlignment="1">
      <alignment horizontal="left"/>
      <protection/>
    </xf>
    <xf numFmtId="0" fontId="5" fillId="0" borderId="0" xfId="18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Normalny_pakiet cewniki" xfId="17"/>
    <cellStyle name="Normalny_rękawice starachowice propozycje 2009_0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J40" sqref="J40"/>
    </sheetView>
  </sheetViews>
  <sheetFormatPr defaultColWidth="9.00390625" defaultRowHeight="12.75"/>
  <cols>
    <col min="1" max="1" width="3.00390625" style="0" bestFit="1" customWidth="1"/>
    <col min="2" max="2" width="53.00390625" style="0" customWidth="1"/>
    <col min="3" max="3" width="11.00390625" style="0" customWidth="1"/>
    <col min="7" max="7" width="11.375" style="0" bestFit="1" customWidth="1"/>
    <col min="8" max="8" width="13.375" style="0" bestFit="1" customWidth="1"/>
    <col min="9" max="9" width="7.375" style="0" bestFit="1" customWidth="1"/>
    <col min="10" max="10" width="11.625" style="0" bestFit="1" customWidth="1"/>
    <col min="12" max="14" width="12.125" style="0" bestFit="1" customWidth="1"/>
  </cols>
  <sheetData>
    <row r="1" ht="12.75">
      <c r="B1" s="2" t="s">
        <v>37</v>
      </c>
    </row>
    <row r="3" ht="12.75">
      <c r="B3" s="70" t="s">
        <v>52</v>
      </c>
    </row>
    <row r="5" spans="1:10" ht="12.75">
      <c r="A5" s="1"/>
      <c r="B5" s="71" t="s">
        <v>46</v>
      </c>
      <c r="C5" s="1"/>
      <c r="D5" s="1"/>
      <c r="E5" s="1"/>
      <c r="F5" s="1"/>
      <c r="G5" s="1"/>
      <c r="H5" s="1"/>
      <c r="I5" s="1"/>
      <c r="J5" s="1"/>
    </row>
    <row r="6" spans="1:11" ht="33.75">
      <c r="A6" s="50" t="s">
        <v>0</v>
      </c>
      <c r="B6" s="50" t="s">
        <v>1</v>
      </c>
      <c r="C6" s="45" t="s">
        <v>2</v>
      </c>
      <c r="D6" s="50" t="s">
        <v>3</v>
      </c>
      <c r="E6" s="51" t="s">
        <v>4</v>
      </c>
      <c r="F6" s="52" t="s">
        <v>5</v>
      </c>
      <c r="G6" s="52" t="s">
        <v>6</v>
      </c>
      <c r="H6" s="52" t="s">
        <v>7</v>
      </c>
      <c r="I6" s="51" t="s">
        <v>8</v>
      </c>
      <c r="J6" s="45" t="s">
        <v>9</v>
      </c>
      <c r="K6" s="45" t="s">
        <v>20</v>
      </c>
    </row>
    <row r="7" spans="1:11" ht="72">
      <c r="A7" s="56" t="s">
        <v>10</v>
      </c>
      <c r="B7" s="62" t="s">
        <v>50</v>
      </c>
      <c r="C7" s="58"/>
      <c r="D7" s="57" t="s">
        <v>21</v>
      </c>
      <c r="E7" s="57">
        <v>1000</v>
      </c>
      <c r="F7" s="59"/>
      <c r="G7" s="59"/>
      <c r="H7" s="59"/>
      <c r="I7" s="60"/>
      <c r="J7" s="61"/>
      <c r="K7" s="58">
        <v>1</v>
      </c>
    </row>
    <row r="8" spans="1:11" ht="72">
      <c r="A8" s="56" t="s">
        <v>11</v>
      </c>
      <c r="B8" s="64" t="s">
        <v>51</v>
      </c>
      <c r="C8" s="20"/>
      <c r="D8" s="57" t="s">
        <v>21</v>
      </c>
      <c r="E8" s="26">
        <f>15371-15</f>
        <v>15356</v>
      </c>
      <c r="F8" s="32"/>
      <c r="G8" s="32"/>
      <c r="H8" s="32"/>
      <c r="I8" s="33"/>
      <c r="J8" s="34"/>
      <c r="K8" s="26">
        <v>1</v>
      </c>
    </row>
    <row r="9" spans="1:11" ht="60">
      <c r="A9" s="56" t="s">
        <v>12</v>
      </c>
      <c r="B9" s="64" t="s">
        <v>49</v>
      </c>
      <c r="C9" s="20"/>
      <c r="D9" s="57" t="s">
        <v>21</v>
      </c>
      <c r="E9" s="26">
        <v>4656</v>
      </c>
      <c r="F9" s="32"/>
      <c r="G9" s="32"/>
      <c r="H9" s="32"/>
      <c r="I9" s="33"/>
      <c r="J9" s="34"/>
      <c r="K9" s="26">
        <v>1</v>
      </c>
    </row>
    <row r="10" spans="1:10" ht="12.75">
      <c r="A10" s="35"/>
      <c r="B10" s="35"/>
      <c r="C10" s="35"/>
      <c r="D10" s="35"/>
      <c r="E10" s="35"/>
      <c r="F10" s="35"/>
      <c r="G10" s="36">
        <f>SUM(G7:G9)</f>
        <v>0</v>
      </c>
      <c r="H10" s="36">
        <f>SUM(H7:H9)</f>
        <v>0</v>
      </c>
      <c r="I10" s="36"/>
      <c r="J10" s="36">
        <f>SUM(J7:J9)</f>
        <v>0</v>
      </c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1"/>
      <c r="B12" s="71" t="s">
        <v>44</v>
      </c>
      <c r="C12" s="1"/>
      <c r="D12" s="1"/>
      <c r="E12" s="1"/>
      <c r="F12" s="1"/>
      <c r="G12" s="1"/>
      <c r="H12" s="1"/>
      <c r="I12" s="1"/>
      <c r="J12" s="1"/>
    </row>
    <row r="13" spans="1:11" ht="33.75">
      <c r="A13" s="50" t="s">
        <v>0</v>
      </c>
      <c r="B13" s="50" t="s">
        <v>1</v>
      </c>
      <c r="C13" s="45" t="s">
        <v>2</v>
      </c>
      <c r="D13" s="50" t="s">
        <v>3</v>
      </c>
      <c r="E13" s="51" t="s">
        <v>4</v>
      </c>
      <c r="F13" s="52" t="s">
        <v>5</v>
      </c>
      <c r="G13" s="52" t="s">
        <v>6</v>
      </c>
      <c r="H13" s="52" t="s">
        <v>7</v>
      </c>
      <c r="I13" s="51" t="s">
        <v>8</v>
      </c>
      <c r="J13" s="45" t="s">
        <v>9</v>
      </c>
      <c r="K13" s="45" t="s">
        <v>20</v>
      </c>
    </row>
    <row r="14" spans="1:11" ht="72">
      <c r="A14" s="56" t="s">
        <v>10</v>
      </c>
      <c r="B14" s="62" t="s">
        <v>45</v>
      </c>
      <c r="C14" s="58"/>
      <c r="D14" s="57" t="s">
        <v>21</v>
      </c>
      <c r="E14" s="57">
        <v>12</v>
      </c>
      <c r="F14" s="59"/>
      <c r="G14" s="59"/>
      <c r="H14" s="59"/>
      <c r="I14" s="60"/>
      <c r="J14" s="61"/>
      <c r="K14" s="58">
        <v>1</v>
      </c>
    </row>
    <row r="15" spans="1:10" ht="12.75">
      <c r="A15" s="2"/>
      <c r="B15" s="2"/>
      <c r="C15" s="2"/>
      <c r="D15" s="2"/>
      <c r="E15" s="2"/>
      <c r="F15" s="2"/>
      <c r="G15" s="65">
        <f>SUM(G14:G14)</f>
        <v>0</v>
      </c>
      <c r="H15" s="65">
        <f>SUM(H14:H14)</f>
        <v>0</v>
      </c>
      <c r="I15" s="65"/>
      <c r="J15" s="65">
        <f>SUM(J14:J14)</f>
        <v>0</v>
      </c>
    </row>
    <row r="16" spans="12:13" ht="12.75">
      <c r="L16" s="38"/>
      <c r="M16" s="39"/>
    </row>
    <row r="17" spans="1:13" ht="12.75">
      <c r="A17" s="5"/>
      <c r="B17" s="72" t="s">
        <v>47</v>
      </c>
      <c r="C17" s="72"/>
      <c r="D17" s="72"/>
      <c r="E17" s="5"/>
      <c r="F17" s="5"/>
      <c r="G17" s="5"/>
      <c r="H17" s="6"/>
      <c r="I17" s="6"/>
      <c r="J17" s="3"/>
      <c r="L17" s="38"/>
      <c r="M17" s="39"/>
    </row>
    <row r="18" spans="1:11" ht="33.75">
      <c r="A18" s="46" t="s">
        <v>0</v>
      </c>
      <c r="B18" s="47" t="s">
        <v>1</v>
      </c>
      <c r="C18" s="47" t="s">
        <v>23</v>
      </c>
      <c r="D18" s="47" t="s">
        <v>3</v>
      </c>
      <c r="E18" s="47" t="s">
        <v>24</v>
      </c>
      <c r="F18" s="47" t="s">
        <v>25</v>
      </c>
      <c r="G18" s="47" t="s">
        <v>6</v>
      </c>
      <c r="H18" s="48" t="s">
        <v>7</v>
      </c>
      <c r="I18" s="49" t="s">
        <v>26</v>
      </c>
      <c r="J18" s="47" t="s">
        <v>9</v>
      </c>
      <c r="K18" s="45" t="s">
        <v>54</v>
      </c>
    </row>
    <row r="19" spans="1:11" ht="48">
      <c r="A19" s="7" t="s">
        <v>10</v>
      </c>
      <c r="B19" s="62" t="s">
        <v>57</v>
      </c>
      <c r="C19" s="8"/>
      <c r="D19" s="8" t="s">
        <v>27</v>
      </c>
      <c r="E19" s="9">
        <v>1080</v>
      </c>
      <c r="F19" s="10"/>
      <c r="G19" s="10"/>
      <c r="H19" s="10"/>
      <c r="I19" s="11"/>
      <c r="J19" s="10"/>
      <c r="K19" s="58">
        <v>2</v>
      </c>
    </row>
    <row r="20" spans="1:11" ht="24">
      <c r="A20" s="7" t="s">
        <v>11</v>
      </c>
      <c r="B20" s="12" t="s">
        <v>38</v>
      </c>
      <c r="C20" s="8"/>
      <c r="D20" s="8" t="s">
        <v>27</v>
      </c>
      <c r="E20" s="9">
        <v>650</v>
      </c>
      <c r="F20" s="10"/>
      <c r="G20" s="10"/>
      <c r="H20" s="10"/>
      <c r="I20" s="11"/>
      <c r="J20" s="10"/>
      <c r="K20" s="26">
        <v>2</v>
      </c>
    </row>
    <row r="21" spans="1:11" ht="24">
      <c r="A21" s="7" t="s">
        <v>12</v>
      </c>
      <c r="B21" s="12" t="s">
        <v>28</v>
      </c>
      <c r="C21" s="8"/>
      <c r="D21" s="8" t="s">
        <v>27</v>
      </c>
      <c r="E21" s="9">
        <v>15820</v>
      </c>
      <c r="F21" s="10"/>
      <c r="G21" s="10"/>
      <c r="H21" s="10"/>
      <c r="I21" s="11"/>
      <c r="J21" s="10"/>
      <c r="K21" s="26">
        <v>2</v>
      </c>
    </row>
    <row r="22" spans="1:11" ht="24">
      <c r="A22" s="7" t="s">
        <v>13</v>
      </c>
      <c r="B22" s="12" t="s">
        <v>29</v>
      </c>
      <c r="C22" s="8"/>
      <c r="D22" s="8" t="s">
        <v>27</v>
      </c>
      <c r="E22" s="9">
        <v>16270</v>
      </c>
      <c r="F22" s="10"/>
      <c r="G22" s="10"/>
      <c r="H22" s="10"/>
      <c r="I22" s="11"/>
      <c r="J22" s="10"/>
      <c r="K22" s="26">
        <v>2</v>
      </c>
    </row>
    <row r="23" spans="1:11" ht="24">
      <c r="A23" s="7" t="s">
        <v>14</v>
      </c>
      <c r="B23" s="12" t="s">
        <v>30</v>
      </c>
      <c r="C23" s="8"/>
      <c r="D23" s="8" t="s">
        <v>27</v>
      </c>
      <c r="E23" s="9">
        <v>10150</v>
      </c>
      <c r="F23" s="10"/>
      <c r="G23" s="10"/>
      <c r="H23" s="10"/>
      <c r="I23" s="11"/>
      <c r="J23" s="10"/>
      <c r="K23" s="26">
        <v>2</v>
      </c>
    </row>
    <row r="24" spans="1:11" ht="24">
      <c r="A24" s="7" t="s">
        <v>15</v>
      </c>
      <c r="B24" s="12" t="s">
        <v>31</v>
      </c>
      <c r="C24" s="8"/>
      <c r="D24" s="8" t="s">
        <v>27</v>
      </c>
      <c r="E24" s="9">
        <v>130</v>
      </c>
      <c r="F24" s="10"/>
      <c r="G24" s="10"/>
      <c r="H24" s="10"/>
      <c r="I24" s="11"/>
      <c r="J24" s="10"/>
      <c r="K24" s="26">
        <v>2</v>
      </c>
    </row>
    <row r="25" spans="1:11" ht="48">
      <c r="A25" s="7" t="s">
        <v>16</v>
      </c>
      <c r="B25" s="63" t="s">
        <v>39</v>
      </c>
      <c r="C25" s="8"/>
      <c r="D25" s="8" t="s">
        <v>27</v>
      </c>
      <c r="E25" s="9">
        <v>50</v>
      </c>
      <c r="F25" s="10"/>
      <c r="G25" s="10"/>
      <c r="H25" s="10"/>
      <c r="I25" s="11"/>
      <c r="J25" s="10"/>
      <c r="K25" s="26">
        <v>2</v>
      </c>
    </row>
    <row r="26" spans="1:11" ht="36">
      <c r="A26" s="7" t="s">
        <v>17</v>
      </c>
      <c r="B26" s="62" t="s">
        <v>40</v>
      </c>
      <c r="C26" s="8"/>
      <c r="D26" s="8" t="s">
        <v>27</v>
      </c>
      <c r="E26" s="13">
        <v>530</v>
      </c>
      <c r="F26" s="10"/>
      <c r="G26" s="10"/>
      <c r="H26" s="10"/>
      <c r="I26" s="11"/>
      <c r="J26" s="10"/>
      <c r="K26" s="26">
        <v>2</v>
      </c>
    </row>
    <row r="27" spans="1:11" ht="36">
      <c r="A27" s="7" t="s">
        <v>18</v>
      </c>
      <c r="B27" s="62" t="s">
        <v>41</v>
      </c>
      <c r="C27" s="8"/>
      <c r="D27" s="8" t="s">
        <v>27</v>
      </c>
      <c r="E27" s="13">
        <v>400</v>
      </c>
      <c r="F27" s="10"/>
      <c r="G27" s="10"/>
      <c r="H27" s="10"/>
      <c r="I27" s="11"/>
      <c r="J27" s="10"/>
      <c r="K27" s="26">
        <v>2</v>
      </c>
    </row>
    <row r="28" spans="1:11" ht="48">
      <c r="A28" s="7" t="s">
        <v>19</v>
      </c>
      <c r="B28" s="54" t="s">
        <v>42</v>
      </c>
      <c r="C28" s="8"/>
      <c r="D28" s="8" t="s">
        <v>27</v>
      </c>
      <c r="E28" s="13">
        <v>700</v>
      </c>
      <c r="F28" s="10"/>
      <c r="G28" s="10"/>
      <c r="H28" s="10"/>
      <c r="I28" s="11"/>
      <c r="J28" s="10"/>
      <c r="K28" s="26">
        <v>2</v>
      </c>
    </row>
    <row r="29" spans="1:10" ht="12.75">
      <c r="A29" s="14"/>
      <c r="B29" s="14"/>
      <c r="C29" s="14"/>
      <c r="D29" s="7"/>
      <c r="E29" s="7"/>
      <c r="F29" s="15" t="s">
        <v>32</v>
      </c>
      <c r="G29" s="16">
        <f>SUM(G19:G28)</f>
        <v>0</v>
      </c>
      <c r="H29" s="16">
        <f>SUM(H19:H28)</f>
        <v>0</v>
      </c>
      <c r="I29" s="15"/>
      <c r="J29" s="16">
        <f>H29+G29</f>
        <v>0</v>
      </c>
    </row>
    <row r="31" spans="1:11" ht="12.75">
      <c r="A31" s="1"/>
      <c r="B31" s="73" t="s">
        <v>48</v>
      </c>
      <c r="C31" s="74"/>
      <c r="D31" s="1"/>
      <c r="E31" s="1"/>
      <c r="F31" s="1"/>
      <c r="G31" s="1"/>
      <c r="H31" s="1"/>
      <c r="I31" s="1"/>
      <c r="J31" s="1"/>
      <c r="K31" s="17"/>
    </row>
    <row r="32" spans="1:11" ht="33.75">
      <c r="A32" s="40" t="s">
        <v>0</v>
      </c>
      <c r="B32" s="41" t="s">
        <v>1</v>
      </c>
      <c r="C32" s="41" t="s">
        <v>23</v>
      </c>
      <c r="D32" s="41" t="s">
        <v>3</v>
      </c>
      <c r="E32" s="41" t="s">
        <v>4</v>
      </c>
      <c r="F32" s="42" t="s">
        <v>5</v>
      </c>
      <c r="G32" s="43" t="s">
        <v>33</v>
      </c>
      <c r="H32" s="44" t="s">
        <v>7</v>
      </c>
      <c r="I32" s="42" t="s">
        <v>34</v>
      </c>
      <c r="J32" s="41" t="s">
        <v>9</v>
      </c>
      <c r="K32" s="45" t="s">
        <v>55</v>
      </c>
    </row>
    <row r="33" spans="1:11" ht="96">
      <c r="A33" s="18"/>
      <c r="B33" s="64" t="s">
        <v>43</v>
      </c>
      <c r="C33" s="19"/>
      <c r="D33" s="20" t="s">
        <v>21</v>
      </c>
      <c r="E33" s="20">
        <f>876+15</f>
        <v>891</v>
      </c>
      <c r="F33" s="21"/>
      <c r="G33" s="22"/>
      <c r="H33" s="23"/>
      <c r="I33" s="24"/>
      <c r="J33" s="25"/>
      <c r="K33" s="26">
        <v>2</v>
      </c>
    </row>
    <row r="34" spans="1:10" ht="12.75">
      <c r="A34" s="27">
        <v>1</v>
      </c>
      <c r="B34" s="28"/>
      <c r="C34" s="29"/>
      <c r="D34" s="30"/>
      <c r="E34" s="30"/>
      <c r="F34" s="31" t="s">
        <v>32</v>
      </c>
      <c r="G34" s="66">
        <f>SUM(G33:G33)</f>
        <v>0</v>
      </c>
      <c r="H34" s="66">
        <f>SUM(H33:H33)</f>
        <v>0</v>
      </c>
      <c r="I34" s="67"/>
      <c r="J34" s="68">
        <f>SUM(J33:J33)</f>
        <v>0</v>
      </c>
    </row>
    <row r="35" ht="12.75">
      <c r="K35" s="17"/>
    </row>
    <row r="36" spans="1:11" ht="12.75">
      <c r="A36" s="1"/>
      <c r="B36" s="73" t="s">
        <v>36</v>
      </c>
      <c r="C36" s="74"/>
      <c r="D36" s="1"/>
      <c r="E36" s="1"/>
      <c r="F36" s="1"/>
      <c r="G36" s="1"/>
      <c r="H36" s="1"/>
      <c r="I36" s="1"/>
      <c r="J36" s="1"/>
      <c r="K36" s="55"/>
    </row>
    <row r="37" spans="1:11" ht="33.75">
      <c r="A37" s="40" t="s">
        <v>0</v>
      </c>
      <c r="B37" s="41" t="s">
        <v>1</v>
      </c>
      <c r="C37" s="41" t="s">
        <v>23</v>
      </c>
      <c r="D37" s="41" t="s">
        <v>3</v>
      </c>
      <c r="E37" s="41" t="s">
        <v>4</v>
      </c>
      <c r="F37" s="42" t="s">
        <v>5</v>
      </c>
      <c r="G37" s="43" t="s">
        <v>33</v>
      </c>
      <c r="H37" s="44" t="s">
        <v>7</v>
      </c>
      <c r="I37" s="42" t="s">
        <v>34</v>
      </c>
      <c r="J37" s="41" t="s">
        <v>9</v>
      </c>
      <c r="K37" s="45" t="s">
        <v>56</v>
      </c>
    </row>
    <row r="38" spans="1:11" ht="12.75">
      <c r="A38" s="18" t="s">
        <v>10</v>
      </c>
      <c r="B38" s="54" t="s">
        <v>35</v>
      </c>
      <c r="C38" s="19"/>
      <c r="D38" s="20" t="s">
        <v>27</v>
      </c>
      <c r="E38" s="20">
        <v>100</v>
      </c>
      <c r="F38" s="21"/>
      <c r="G38" s="22"/>
      <c r="H38" s="23"/>
      <c r="I38" s="24"/>
      <c r="J38" s="25"/>
      <c r="K38" s="26">
        <v>2</v>
      </c>
    </row>
    <row r="39" spans="1:11" ht="12.75">
      <c r="A39" s="27"/>
      <c r="B39" s="28"/>
      <c r="C39" s="29"/>
      <c r="D39" s="30"/>
      <c r="E39" s="30"/>
      <c r="F39" s="31" t="s">
        <v>32</v>
      </c>
      <c r="G39" s="66"/>
      <c r="H39" s="69"/>
      <c r="I39" s="67"/>
      <c r="J39" s="68"/>
      <c r="K39" s="55"/>
    </row>
    <row r="41" spans="2:8" ht="12.75">
      <c r="B41" s="75" t="s">
        <v>53</v>
      </c>
      <c r="C41" s="75"/>
      <c r="G41" s="37"/>
      <c r="H41" s="53"/>
    </row>
    <row r="42" spans="2:8" ht="12.75">
      <c r="B42" s="4" t="s">
        <v>22</v>
      </c>
      <c r="C42" s="4"/>
      <c r="G42" s="37"/>
      <c r="H42" s="53"/>
    </row>
    <row r="43" spans="7:8" ht="12.75">
      <c r="G43" s="37"/>
      <c r="H43" s="53"/>
    </row>
  </sheetData>
  <mergeCells count="4">
    <mergeCell ref="B17:D17"/>
    <mergeCell ref="B31:C31"/>
    <mergeCell ref="B41:C41"/>
    <mergeCell ref="B36:C36"/>
  </mergeCells>
  <printOptions/>
  <pageMargins left="0.17" right="0.17" top="0.25" bottom="0.17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szwajnoch</cp:lastModifiedBy>
  <cp:lastPrinted>2011-08-01T10:09:39Z</cp:lastPrinted>
  <dcterms:created xsi:type="dcterms:W3CDTF">1997-02-26T13:46:56Z</dcterms:created>
  <dcterms:modified xsi:type="dcterms:W3CDTF">2011-08-03T09:09:21Z</dcterms:modified>
  <cp:category/>
  <cp:version/>
  <cp:contentType/>
  <cp:contentStatus/>
</cp:coreProperties>
</file>