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6380" windowHeight="8070"/>
  </bookViews>
  <sheets>
    <sheet name="Arkusz1" sheetId="1" r:id="rId1"/>
  </sheets>
  <definedNames>
    <definedName name="_xlnm._FilterDatabase" localSheetId="0" hidden="1">Arkusz1!$G$2:$G$20</definedName>
    <definedName name="Excel_BuiltIn__FilterDatabase" localSheetId="0">Arkusz1!#REF!</definedName>
    <definedName name="Excel_BuiltIn_Print_Area" localSheetId="0">Arkusz1!$A$1:$L$4</definedName>
    <definedName name="_xlnm.Print_Area" localSheetId="0">Arkusz1!$A$1:$L$18</definedName>
  </definedNames>
  <calcPr calcId="145621"/>
</workbook>
</file>

<file path=xl/calcChain.xml><?xml version="1.0" encoding="utf-8"?>
<calcChain xmlns="http://schemas.openxmlformats.org/spreadsheetml/2006/main">
  <c r="J16" i="1" l="1"/>
  <c r="I16" i="1"/>
  <c r="L16" i="1" s="1"/>
  <c r="J15" i="1"/>
  <c r="I15" i="1"/>
  <c r="L15" i="1" s="1"/>
  <c r="J14" i="1"/>
  <c r="I14" i="1"/>
  <c r="L14" i="1" s="1"/>
  <c r="J13" i="1"/>
  <c r="I13" i="1"/>
  <c r="L13" i="1" s="1"/>
  <c r="J12" i="1"/>
  <c r="I12" i="1"/>
  <c r="L12" i="1" s="1"/>
  <c r="J11" i="1"/>
  <c r="I11" i="1"/>
  <c r="L11" i="1" s="1"/>
  <c r="J10" i="1"/>
  <c r="I10" i="1"/>
  <c r="L10" i="1" s="1"/>
  <c r="J9" i="1"/>
  <c r="I9" i="1"/>
  <c r="L9" i="1" s="1"/>
  <c r="J8" i="1"/>
  <c r="I8" i="1"/>
  <c r="L8" i="1" s="1"/>
  <c r="K12" i="1" l="1"/>
  <c r="K9" i="1"/>
  <c r="K11" i="1"/>
  <c r="K15" i="1"/>
  <c r="K8" i="1"/>
  <c r="K13" i="1"/>
  <c r="K16" i="1"/>
  <c r="K10" i="1"/>
  <c r="K14" i="1"/>
  <c r="L17" i="1" l="1"/>
  <c r="J17" i="1"/>
  <c r="K17" i="1" l="1"/>
</calcChain>
</file>

<file path=xl/sharedStrings.xml><?xml version="1.0" encoding="utf-8"?>
<sst xmlns="http://schemas.openxmlformats.org/spreadsheetml/2006/main" count="44" uniqueCount="35">
  <si>
    <t>Nazwa</t>
  </si>
  <si>
    <t>j.m.</t>
  </si>
  <si>
    <t>VAT%</t>
  </si>
  <si>
    <t>Wartość brutto</t>
  </si>
  <si>
    <t>opak</t>
  </si>
  <si>
    <t>Razem:</t>
  </si>
  <si>
    <t>VAT 
(zł)</t>
  </si>
  <si>
    <t>500 ml</t>
  </si>
  <si>
    <t>L.p</t>
  </si>
  <si>
    <t>Nazwa jak na fakturze</t>
  </si>
  <si>
    <t xml:space="preserve">Wielkość opak. </t>
  </si>
  <si>
    <t>ilość opakowań</t>
  </si>
  <si>
    <t xml:space="preserve">cena jed. netto  za 1 opak </t>
  </si>
  <si>
    <t>Cena jed.
brutto</t>
  </si>
  <si>
    <t>wartość netto</t>
  </si>
  <si>
    <t>1x50</t>
  </si>
  <si>
    <t>Ksylen</t>
  </si>
  <si>
    <t>Aceton</t>
  </si>
  <si>
    <t>Fenol</t>
  </si>
  <si>
    <t>1 kg</t>
  </si>
  <si>
    <t>Kwas octowy lodowaty</t>
  </si>
  <si>
    <t>litr</t>
  </si>
  <si>
    <t>Medium do zaklejania preparatów na bazie ksylenu</t>
  </si>
  <si>
    <t xml:space="preserve">opak </t>
  </si>
  <si>
    <t>Aerozol do utrwalania preparatów cytologicznych</t>
  </si>
  <si>
    <t>150 ml</t>
  </si>
  <si>
    <t>Medium (substancja) do zamrażania preparatów w kriostacie (cryostat embeding medium)</t>
  </si>
  <si>
    <t>120 ml</t>
  </si>
  <si>
    <t>Nożyki mikrotomowe R 35 dł 80 mm</t>
  </si>
  <si>
    <t>W przypadku zaoferowania w innej wielkości opakowania niż okreslonego przez Zamawiającego, Wykonawca winień stosownie przeliczyć ilość opakowań tak aby uzyskać zbliżoną całkowią ilość produktu</t>
  </si>
  <si>
    <t>Amonu glinu siarczan</t>
  </si>
  <si>
    <t>kg</t>
  </si>
  <si>
    <t>Pakiet nr 16 - Odczynniki dla Pr. Histopatologicznej</t>
  </si>
  <si>
    <t>Sprawa ZO/05/08/2018/O.CH.</t>
  </si>
  <si>
    <t>Załącznik nr 1 - asortymentowo cenowy - załacznik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</si>
</sst>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z_ł_-;\-* #,##0.00\ _z_ł_-;_-* \-??\ _z_ł_-;_-@_-"/>
    <numFmt numFmtId="165" formatCode="#,##0.00\ [$zł-415];[Red]\-#,##0.00\ [$zł-415]"/>
    <numFmt numFmtId="166" formatCode="#,##0.000"/>
  </numFmts>
  <fonts count="20">
    <font>
      <sz val="10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sz val="10"/>
      <color indexed="8"/>
      <name val="Arial"/>
      <family val="2"/>
      <charset val="238"/>
    </font>
    <font>
      <b/>
      <sz val="11"/>
      <name val="Arial Narrow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color rgb="FF7030A0"/>
      <name val="Arial"/>
      <family val="2"/>
      <charset val="238"/>
    </font>
    <font>
      <i/>
      <sz val="10"/>
      <name val="Arial1"/>
      <charset val="238"/>
    </font>
    <font>
      <b/>
      <sz val="10"/>
      <color rgb="FF7030A0"/>
      <name val="Arial1"/>
      <charset val="238"/>
    </font>
    <font>
      <sz val="11"/>
      <name val="Arial Black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164" fontId="12" fillId="0" borderId="0" applyFill="0" applyBorder="0" applyAlignment="0" applyProtection="0"/>
    <xf numFmtId="0" fontId="11" fillId="0" borderId="0"/>
    <xf numFmtId="0" fontId="11" fillId="0" borderId="0"/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 textRotation="90"/>
    </xf>
    <xf numFmtId="0" fontId="1" fillId="0" borderId="0">
      <alignment horizontal="center" textRotation="90"/>
    </xf>
    <xf numFmtId="0" fontId="2" fillId="0" borderId="0"/>
    <xf numFmtId="0" fontId="2" fillId="0" borderId="0"/>
    <xf numFmtId="0" fontId="12" fillId="0" borderId="0"/>
    <xf numFmtId="0" fontId="3" fillId="0" borderId="0"/>
    <xf numFmtId="0" fontId="3" fillId="0" borderId="0"/>
    <xf numFmtId="165" fontId="3" fillId="0" borderId="0"/>
    <xf numFmtId="165" fontId="3" fillId="0" borderId="0"/>
  </cellStyleXfs>
  <cellXfs count="41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4" fontId="0" fillId="0" borderId="0" xfId="0" applyNumberFormat="1" applyFont="1" applyFill="1"/>
    <xf numFmtId="0" fontId="0" fillId="0" borderId="0" xfId="0" applyFont="1"/>
    <xf numFmtId="0" fontId="7" fillId="0" borderId="0" xfId="0" applyFont="1"/>
    <xf numFmtId="0" fontId="0" fillId="0" borderId="1" xfId="0" applyFont="1" applyFill="1" applyBorder="1" applyAlignment="1">
      <alignment horizontal="right" vertical="center"/>
    </xf>
    <xf numFmtId="4" fontId="0" fillId="0" borderId="0" xfId="0" applyNumberFormat="1" applyFont="1" applyBorder="1"/>
    <xf numFmtId="0" fontId="9" fillId="0" borderId="0" xfId="0" applyFont="1" applyFill="1"/>
    <xf numFmtId="4" fontId="0" fillId="2" borderId="3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0" fontId="14" fillId="2" borderId="1" xfId="1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" fontId="13" fillId="0" borderId="5" xfId="0" applyNumberFormat="1" applyFont="1" applyBorder="1"/>
    <xf numFmtId="0" fontId="0" fillId="0" borderId="0" xfId="0" applyFont="1" applyFill="1" applyAlignment="1">
      <alignment vertical="center" wrapText="1"/>
    </xf>
    <xf numFmtId="0" fontId="16" fillId="0" borderId="0" xfId="0" applyFont="1"/>
    <xf numFmtId="0" fontId="10" fillId="0" borderId="0" xfId="0" applyFont="1" applyFill="1" applyAlignment="1">
      <alignment wrapText="1"/>
    </xf>
    <xf numFmtId="0" fontId="8" fillId="0" borderId="0" xfId="0" applyFont="1" applyBorder="1" applyAlignment="1">
      <alignment horizontal="left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/>
    </xf>
    <xf numFmtId="3" fontId="17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9" fontId="17" fillId="0" borderId="4" xfId="0" applyNumberFormat="1" applyFont="1" applyFill="1" applyBorder="1" applyAlignment="1">
      <alignment horizontal="center" vertical="center"/>
    </xf>
    <xf numFmtId="4" fontId="17" fillId="0" borderId="5" xfId="0" applyNumberFormat="1" applyFont="1" applyFill="1" applyBorder="1" applyAlignment="1">
      <alignment horizontal="center" vertical="center"/>
    </xf>
    <xf numFmtId="4" fontId="17" fillId="0" borderId="2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4" fontId="19" fillId="0" borderId="3" xfId="0" applyNumberFormat="1" applyFont="1" applyBorder="1" applyAlignment="1">
      <alignment vertical="center"/>
    </xf>
  </cellXfs>
  <cellStyles count="15">
    <cellStyle name="Dziesiętny 2" xfId="1"/>
    <cellStyle name="Excel Built-in Normal" xfId="2"/>
    <cellStyle name="Excel Built-in Normal 1" xfId="3"/>
    <cellStyle name="Heading" xfId="4"/>
    <cellStyle name="Heading 2" xfId="5"/>
    <cellStyle name="Heading1" xfId="6"/>
    <cellStyle name="Heading1 2" xfId="7"/>
    <cellStyle name="Normalny" xfId="0" builtinId="0"/>
    <cellStyle name="Normalny 2" xfId="8"/>
    <cellStyle name="Normalny 2 2" xfId="9"/>
    <cellStyle name="Normalny_Arkusz1" xfId="10"/>
    <cellStyle name="Result" xfId="11"/>
    <cellStyle name="Result 2" xfId="12"/>
    <cellStyle name="Result2" xfId="13"/>
    <cellStyle name="Result2 2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zoomScale="75" zoomScaleNormal="75" zoomScaleSheetLayoutView="85" workbookViewId="0">
      <selection activeCell="B5" sqref="B5"/>
    </sheetView>
  </sheetViews>
  <sheetFormatPr defaultRowHeight="12.75"/>
  <cols>
    <col min="1" max="1" width="6.140625" style="1" customWidth="1"/>
    <col min="2" max="2" width="62.140625" style="2" customWidth="1"/>
    <col min="3" max="3" width="15.7109375" style="1" customWidth="1"/>
    <col min="4" max="4" width="12.7109375" style="3" customWidth="1"/>
    <col min="5" max="5" width="10.85546875" style="4" customWidth="1"/>
    <col min="6" max="6" width="14.42578125" style="3" customWidth="1"/>
    <col min="7" max="7" width="17.85546875" style="3" customWidth="1"/>
    <col min="8" max="8" width="10.28515625" style="3" customWidth="1"/>
    <col min="9" max="9" width="15.28515625" style="3" customWidth="1"/>
    <col min="10" max="10" width="13.5703125" style="1" customWidth="1"/>
    <col min="11" max="11" width="13.85546875" style="1" customWidth="1"/>
    <col min="12" max="12" width="15.5703125" style="14" customWidth="1"/>
    <col min="13" max="16384" width="9.140625" style="1"/>
  </cols>
  <sheetData>
    <row r="1" spans="1:12">
      <c r="A1" s="1" t="s">
        <v>33</v>
      </c>
    </row>
    <row r="2" spans="1:12">
      <c r="B2" s="5"/>
    </row>
    <row r="3" spans="1:12" ht="36">
      <c r="B3" s="27" t="s">
        <v>34</v>
      </c>
    </row>
    <row r="4" spans="1:12">
      <c r="B4" s="6"/>
    </row>
    <row r="6" spans="1:12" ht="18.75">
      <c r="A6" s="19" t="s">
        <v>32</v>
      </c>
      <c r="B6" s="26"/>
      <c r="C6" s="15"/>
      <c r="D6" s="15"/>
      <c r="E6" s="15"/>
      <c r="F6" s="15"/>
      <c r="G6" s="15"/>
      <c r="H6" s="15"/>
      <c r="I6" s="15"/>
      <c r="J6" s="15"/>
      <c r="K6" s="15"/>
      <c r="L6" s="21"/>
    </row>
    <row r="7" spans="1:12" ht="40.5" customHeight="1">
      <c r="A7" s="10" t="s">
        <v>8</v>
      </c>
      <c r="B7" s="10" t="s">
        <v>0</v>
      </c>
      <c r="C7" s="22" t="s">
        <v>9</v>
      </c>
      <c r="D7" s="10" t="s">
        <v>10</v>
      </c>
      <c r="E7" s="10" t="s">
        <v>1</v>
      </c>
      <c r="F7" s="11" t="s">
        <v>11</v>
      </c>
      <c r="G7" s="7" t="s">
        <v>12</v>
      </c>
      <c r="H7" s="7" t="s">
        <v>2</v>
      </c>
      <c r="I7" s="20" t="s">
        <v>13</v>
      </c>
      <c r="J7" s="7" t="s">
        <v>14</v>
      </c>
      <c r="K7" s="7" t="s">
        <v>6</v>
      </c>
      <c r="L7" s="7" t="s">
        <v>3</v>
      </c>
    </row>
    <row r="8" spans="1:12" ht="30" customHeight="1">
      <c r="A8" s="17">
        <v>1</v>
      </c>
      <c r="B8" s="29" t="s">
        <v>16</v>
      </c>
      <c r="C8" s="13"/>
      <c r="D8" s="30" t="s">
        <v>19</v>
      </c>
      <c r="E8" s="30" t="s">
        <v>31</v>
      </c>
      <c r="F8" s="31">
        <v>100</v>
      </c>
      <c r="G8" s="32"/>
      <c r="H8" s="33"/>
      <c r="I8" s="34">
        <f t="shared" ref="I8:I16" si="0">G8*H8+G8</f>
        <v>0</v>
      </c>
      <c r="J8" s="35">
        <f t="shared" ref="J8:J16" si="1">F8*G8</f>
        <v>0</v>
      </c>
      <c r="K8" s="32">
        <f t="shared" ref="K8:K16" si="2">L8-J8</f>
        <v>0</v>
      </c>
      <c r="L8" s="32">
        <f t="shared" ref="L8:L16" si="3">F8*I8</f>
        <v>0</v>
      </c>
    </row>
    <row r="9" spans="1:12" ht="30" customHeight="1">
      <c r="A9" s="17">
        <v>2</v>
      </c>
      <c r="B9" s="29" t="s">
        <v>17</v>
      </c>
      <c r="C9" s="13"/>
      <c r="D9" s="30" t="s">
        <v>19</v>
      </c>
      <c r="E9" s="30" t="s">
        <v>31</v>
      </c>
      <c r="F9" s="31">
        <v>100</v>
      </c>
      <c r="G9" s="32"/>
      <c r="H9" s="33"/>
      <c r="I9" s="34">
        <f t="shared" si="0"/>
        <v>0</v>
      </c>
      <c r="J9" s="35">
        <f t="shared" si="1"/>
        <v>0</v>
      </c>
      <c r="K9" s="32">
        <f t="shared" si="2"/>
        <v>0</v>
      </c>
      <c r="L9" s="32">
        <f t="shared" si="3"/>
        <v>0</v>
      </c>
    </row>
    <row r="10" spans="1:12" ht="30" customHeight="1">
      <c r="A10" s="17">
        <v>3</v>
      </c>
      <c r="B10" s="29" t="s">
        <v>18</v>
      </c>
      <c r="C10" s="13"/>
      <c r="D10" s="30" t="s">
        <v>19</v>
      </c>
      <c r="E10" s="30" t="s">
        <v>31</v>
      </c>
      <c r="F10" s="31">
        <v>5</v>
      </c>
      <c r="G10" s="32"/>
      <c r="H10" s="33"/>
      <c r="I10" s="34">
        <f t="shared" si="0"/>
        <v>0</v>
      </c>
      <c r="J10" s="35">
        <f t="shared" si="1"/>
        <v>0</v>
      </c>
      <c r="K10" s="32">
        <f t="shared" si="2"/>
        <v>0</v>
      </c>
      <c r="L10" s="32">
        <f t="shared" si="3"/>
        <v>0</v>
      </c>
    </row>
    <row r="11" spans="1:12" ht="30" customHeight="1">
      <c r="A11" s="17">
        <v>4</v>
      </c>
      <c r="B11" s="29" t="s">
        <v>20</v>
      </c>
      <c r="C11" s="12"/>
      <c r="D11" s="30" t="s">
        <v>19</v>
      </c>
      <c r="E11" s="30" t="s">
        <v>21</v>
      </c>
      <c r="F11" s="31">
        <v>1</v>
      </c>
      <c r="G11" s="32"/>
      <c r="H11" s="33"/>
      <c r="I11" s="34">
        <f t="shared" si="0"/>
        <v>0</v>
      </c>
      <c r="J11" s="35">
        <f t="shared" si="1"/>
        <v>0</v>
      </c>
      <c r="K11" s="32">
        <f t="shared" si="2"/>
        <v>0</v>
      </c>
      <c r="L11" s="32">
        <f t="shared" si="3"/>
        <v>0</v>
      </c>
    </row>
    <row r="12" spans="1:12" ht="30" customHeight="1">
      <c r="A12" s="17">
        <v>5</v>
      </c>
      <c r="B12" s="29" t="s">
        <v>30</v>
      </c>
      <c r="C12" s="12"/>
      <c r="D12" s="30" t="s">
        <v>19</v>
      </c>
      <c r="E12" s="30" t="s">
        <v>31</v>
      </c>
      <c r="F12" s="31">
        <v>2</v>
      </c>
      <c r="G12" s="32"/>
      <c r="H12" s="33"/>
      <c r="I12" s="34">
        <f t="shared" si="0"/>
        <v>0</v>
      </c>
      <c r="J12" s="35">
        <f t="shared" si="1"/>
        <v>0</v>
      </c>
      <c r="K12" s="32">
        <f t="shared" si="2"/>
        <v>0</v>
      </c>
      <c r="L12" s="32">
        <f t="shared" si="3"/>
        <v>0</v>
      </c>
    </row>
    <row r="13" spans="1:12" ht="30" customHeight="1">
      <c r="A13" s="17">
        <v>6</v>
      </c>
      <c r="B13" s="29" t="s">
        <v>22</v>
      </c>
      <c r="C13" s="12"/>
      <c r="D13" s="30" t="s">
        <v>7</v>
      </c>
      <c r="E13" s="30" t="s">
        <v>23</v>
      </c>
      <c r="F13" s="31">
        <v>2</v>
      </c>
      <c r="G13" s="32"/>
      <c r="H13" s="33"/>
      <c r="I13" s="34">
        <f t="shared" si="0"/>
        <v>0</v>
      </c>
      <c r="J13" s="35">
        <f t="shared" si="1"/>
        <v>0</v>
      </c>
      <c r="K13" s="32">
        <f t="shared" si="2"/>
        <v>0</v>
      </c>
      <c r="L13" s="32">
        <f t="shared" si="3"/>
        <v>0</v>
      </c>
    </row>
    <row r="14" spans="1:12" ht="30" customHeight="1">
      <c r="A14" s="17">
        <v>7</v>
      </c>
      <c r="B14" s="29" t="s">
        <v>24</v>
      </c>
      <c r="C14" s="13"/>
      <c r="D14" s="30" t="s">
        <v>25</v>
      </c>
      <c r="E14" s="30" t="s">
        <v>23</v>
      </c>
      <c r="F14" s="31">
        <v>45</v>
      </c>
      <c r="G14" s="32"/>
      <c r="H14" s="33"/>
      <c r="I14" s="34">
        <f t="shared" si="0"/>
        <v>0</v>
      </c>
      <c r="J14" s="35">
        <f t="shared" si="1"/>
        <v>0</v>
      </c>
      <c r="K14" s="32">
        <f t="shared" si="2"/>
        <v>0</v>
      </c>
      <c r="L14" s="32">
        <f t="shared" si="3"/>
        <v>0</v>
      </c>
    </row>
    <row r="15" spans="1:12" ht="30" customHeight="1">
      <c r="A15" s="17">
        <v>8</v>
      </c>
      <c r="B15" s="29" t="s">
        <v>26</v>
      </c>
      <c r="C15" s="12"/>
      <c r="D15" s="30" t="s">
        <v>27</v>
      </c>
      <c r="E15" s="30" t="s">
        <v>23</v>
      </c>
      <c r="F15" s="36">
        <v>2</v>
      </c>
      <c r="G15" s="32"/>
      <c r="H15" s="33"/>
      <c r="I15" s="34">
        <f t="shared" si="0"/>
        <v>0</v>
      </c>
      <c r="J15" s="35">
        <f t="shared" si="1"/>
        <v>0</v>
      </c>
      <c r="K15" s="32">
        <f t="shared" si="2"/>
        <v>0</v>
      </c>
      <c r="L15" s="32">
        <f t="shared" si="3"/>
        <v>0</v>
      </c>
    </row>
    <row r="16" spans="1:12" ht="30" customHeight="1">
      <c r="A16" s="13">
        <v>9</v>
      </c>
      <c r="B16" s="29" t="s">
        <v>28</v>
      </c>
      <c r="C16" s="8"/>
      <c r="D16" s="30" t="s">
        <v>15</v>
      </c>
      <c r="E16" s="30" t="s">
        <v>4</v>
      </c>
      <c r="F16" s="36">
        <v>12</v>
      </c>
      <c r="G16" s="32"/>
      <c r="H16" s="33"/>
      <c r="I16" s="34">
        <f t="shared" si="0"/>
        <v>0</v>
      </c>
      <c r="J16" s="35">
        <f t="shared" si="1"/>
        <v>0</v>
      </c>
      <c r="K16" s="32">
        <f t="shared" si="2"/>
        <v>0</v>
      </c>
      <c r="L16" s="32">
        <f t="shared" si="3"/>
        <v>0</v>
      </c>
    </row>
    <row r="17" spans="1:12" ht="51">
      <c r="A17" s="9"/>
      <c r="B17" s="25" t="s">
        <v>29</v>
      </c>
      <c r="C17" s="9"/>
      <c r="D17" s="37"/>
      <c r="E17" s="38"/>
      <c r="F17" s="37"/>
      <c r="G17" s="37"/>
      <c r="H17" s="37"/>
      <c r="I17" s="39" t="s">
        <v>5</v>
      </c>
      <c r="J17" s="40">
        <f>SUM(J8:J16)</f>
        <v>0</v>
      </c>
      <c r="K17" s="40">
        <f>L17-J17</f>
        <v>0</v>
      </c>
      <c r="L17" s="40">
        <f>SUM(L8:L16)</f>
        <v>0</v>
      </c>
    </row>
    <row r="18" spans="1:12">
      <c r="G18" s="23"/>
      <c r="I18" s="16"/>
      <c r="J18" s="24"/>
      <c r="K18" s="24"/>
      <c r="L18" s="24"/>
    </row>
    <row r="19" spans="1:12">
      <c r="I19" s="16"/>
      <c r="J19" s="18"/>
      <c r="K19" s="18"/>
      <c r="L19" s="18"/>
    </row>
    <row r="20" spans="1:12" ht="12.75" customHeight="1">
      <c r="A20" s="28"/>
      <c r="B20" s="28"/>
      <c r="C20" s="28"/>
      <c r="D20" s="28"/>
      <c r="E20" s="28"/>
      <c r="F20" s="28"/>
      <c r="G20" s="28"/>
      <c r="H20" s="28"/>
      <c r="I20" s="16"/>
      <c r="J20" s="18"/>
      <c r="K20" s="18"/>
      <c r="L20" s="18"/>
    </row>
  </sheetData>
  <sheetProtection selectLockedCells="1" selectUnlockedCells="1"/>
  <mergeCells count="1">
    <mergeCell ref="A20:H20"/>
  </mergeCells>
  <pageMargins left="0.74791666666666667" right="0.43333333333333335" top="0.98402777777777772" bottom="0.98402777777777772" header="0.51180555555555551" footer="0.51180555555555551"/>
  <pageSetup paperSize="9" scale="65" firstPageNumber="0" fitToHeight="0" orientation="landscape" horizontalDpi="300" verticalDpi="300" r:id="rId1"/>
  <headerFooter alignWithMargins="0">
    <oddHeader>&amp;C&amp;P/&amp;N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Arkusz1!Excel_BuiltIn_Print_Area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Fiega</dc:creator>
  <cp:lastModifiedBy>Zbigniew Kawałek</cp:lastModifiedBy>
  <cp:lastPrinted>2018-08-27T09:01:22Z</cp:lastPrinted>
  <dcterms:created xsi:type="dcterms:W3CDTF">2018-04-16T12:44:13Z</dcterms:created>
  <dcterms:modified xsi:type="dcterms:W3CDTF">2018-08-27T09:01:43Z</dcterms:modified>
</cp:coreProperties>
</file>