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21840" windowHeight="11235" activeTab="0"/>
  </bookViews>
  <sheets>
    <sheet name="Arkusz1" sheetId="1" r:id="rId1"/>
  </sheets>
  <definedNames>
    <definedName name="_xlnm.Print_Area" localSheetId="0">'Arkusz1'!$A$1:$K$40</definedName>
  </definedNames>
  <calcPr fullCalcOnLoad="1"/>
</workbook>
</file>

<file path=xl/sharedStrings.xml><?xml version="1.0" encoding="utf-8"?>
<sst xmlns="http://schemas.openxmlformats.org/spreadsheetml/2006/main" count="92" uniqueCount="43">
  <si>
    <t>Pakiet nr 1 - Kardiowerter-defibrylator resynchronizujący CRT-D , elektrody, wkłucia</t>
  </si>
  <si>
    <t>Lp.</t>
  </si>
  <si>
    <t>Opis</t>
  </si>
  <si>
    <t xml:space="preserve">Nazwa handlowa (ew.kod towaru) jak na fakturze </t>
  </si>
  <si>
    <t>Jedn. miary</t>
  </si>
  <si>
    <t xml:space="preserve">Ilość </t>
  </si>
  <si>
    <t>Cena jedn. netto</t>
  </si>
  <si>
    <t>%VAT</t>
  </si>
  <si>
    <t>Cena jedn. brutto</t>
  </si>
  <si>
    <t>Wartość netto</t>
  </si>
  <si>
    <t>Wartość VAT</t>
  </si>
  <si>
    <t>Wartość  brutto</t>
  </si>
  <si>
    <t xml:space="preserve">Kardiowerter-defibrylator resynchronizujący CRT-D </t>
  </si>
  <si>
    <t>szt.</t>
  </si>
  <si>
    <t>Stymulator resynchronizujący trójjamowy  CRT-P</t>
  </si>
  <si>
    <t xml:space="preserve">Elektroda lewokomorowa 
 w zależności od bieżącego zapotrzebowania </t>
  </si>
  <si>
    <t xml:space="preserve">Elektroda defibrylująca 
 w zależności od bieżącego zapotrzebowania </t>
  </si>
  <si>
    <t>Elektroda przedsionkowa</t>
  </si>
  <si>
    <t xml:space="preserve">Zestaw do wprowadzania </t>
  </si>
  <si>
    <t xml:space="preserve">Zestaw do cewnikowania </t>
  </si>
  <si>
    <t xml:space="preserve">Wkłucia VIK  9-10Fr zgodnie z opisem 
w zależności o bieżącego zapotrzebowania </t>
  </si>
  <si>
    <t>Zestaw do kontrastowania</t>
  </si>
  <si>
    <t>Razem</t>
  </si>
  <si>
    <t>Sprawa P/43/10/2018/HEM</t>
  </si>
  <si>
    <t>Załącznik nr 5 do SIWZ - Wykaz asortymentowo-cenowy</t>
  </si>
  <si>
    <t>Kardiowerter dwujamowy</t>
  </si>
  <si>
    <t>Kardiowerter jednojamowy</t>
  </si>
  <si>
    <t>Elektroda defibrylująca</t>
  </si>
  <si>
    <t>Wkłucie VIK 7-10F</t>
  </si>
  <si>
    <t>Pakiet nr 2 - Kardiowertery i elektrody</t>
  </si>
  <si>
    <t>Kardiowerter defiblyrujący resynchronizujący</t>
  </si>
  <si>
    <t>2.1</t>
  </si>
  <si>
    <t>Elektroda lewokomorowa z prowadnikiem</t>
  </si>
  <si>
    <t>2.2</t>
  </si>
  <si>
    <t>3.1</t>
  </si>
  <si>
    <t>Zestaw do wprowadzania elektrod do zatoki wieńcowej (cewnik, subselektor, nożyk do rozcinania koszulek, zestaw do implantacji)</t>
  </si>
  <si>
    <t>3.2</t>
  </si>
  <si>
    <t>3.3</t>
  </si>
  <si>
    <t>3.4</t>
  </si>
  <si>
    <t>Balon do kontrastowania</t>
  </si>
  <si>
    <t>Elektroda  defibrylujaca</t>
  </si>
  <si>
    <t>Pakiet nr 3 - Kardiowertery i elektrody</t>
  </si>
  <si>
    <t>Podsumowanie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</si>
</sst>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50">
    <font>
      <sz val="10"/>
      <name val="Arial"/>
      <family val="0"/>
    </font>
    <font>
      <sz val="9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1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1"/>
      <family val="0"/>
    </font>
    <font>
      <sz val="9"/>
      <color indexed="8"/>
      <name val="Arial CE"/>
      <family val="0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1"/>
      <family val="0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1"/>
      <family val="0"/>
    </font>
    <font>
      <sz val="9"/>
      <color rgb="FF000000"/>
      <name val="Arial CE"/>
      <family val="0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0" fillId="0" borderId="0" applyNumberFormat="0" applyBorder="0" applyProtection="0">
      <alignment/>
    </xf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176" fontId="2" fillId="0" borderId="10" xfId="53" applyNumberFormat="1" applyFont="1" applyFill="1" applyBorder="1" applyAlignment="1">
      <alignment horizontal="center" vertical="center" wrapText="1"/>
      <protection/>
    </xf>
    <xf numFmtId="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53" applyFont="1" applyFill="1" applyBorder="1" applyAlignment="1">
      <alignment wrapText="1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176" fontId="2" fillId="0" borderId="10" xfId="53" applyNumberFormat="1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2" xfId="53" applyFont="1" applyFill="1" applyBorder="1" applyAlignment="1">
      <alignment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/>
    </xf>
    <xf numFmtId="9" fontId="2" fillId="0" borderId="10" xfId="53" applyNumberFormat="1" applyFont="1" applyFill="1" applyBorder="1" applyAlignment="1" quotePrefix="1">
      <alignment horizontal="center" vertical="center"/>
      <protection/>
    </xf>
    <xf numFmtId="0" fontId="2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47" fillId="32" borderId="10" xfId="54" applyFont="1" applyFill="1" applyBorder="1" applyAlignment="1">
      <alignment horizontal="center" vertical="center"/>
    </xf>
    <xf numFmtId="0" fontId="47" fillId="32" borderId="10" xfId="54" applyFont="1" applyFill="1" applyBorder="1" applyAlignment="1">
      <alignment horizontal="left" vertical="center" wrapText="1"/>
    </xf>
    <xf numFmtId="0" fontId="47" fillId="32" borderId="10" xfId="54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0" fontId="47" fillId="32" borderId="10" xfId="54" applyFont="1" applyFill="1" applyBorder="1" applyAlignment="1">
      <alignment horizontal="center"/>
    </xf>
    <xf numFmtId="0" fontId="48" fillId="32" borderId="10" xfId="0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176" fontId="49" fillId="0" borderId="0" xfId="0" applyNumberFormat="1" applyFont="1" applyAlignment="1">
      <alignment/>
    </xf>
    <xf numFmtId="0" fontId="47" fillId="32" borderId="10" xfId="54" applyFont="1" applyFill="1" applyBorder="1" applyAlignment="1">
      <alignment horizontal="lef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4" xfId="53"/>
    <cellStyle name="Normalny_rękawice starachowice propozycje 2009_0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100" zoomScalePageLayoutView="0" workbookViewId="0" topLeftCell="A13">
      <selection activeCell="N22" sqref="N22"/>
    </sheetView>
  </sheetViews>
  <sheetFormatPr defaultColWidth="9.140625" defaultRowHeight="12.75"/>
  <cols>
    <col min="1" max="1" width="4.421875" style="0" customWidth="1"/>
    <col min="2" max="2" width="36.7109375" style="0" customWidth="1"/>
    <col min="3" max="3" width="14.7109375" style="0" customWidth="1"/>
    <col min="4" max="4" width="7.7109375" style="0" customWidth="1"/>
    <col min="5" max="5" width="6.8515625" style="0" customWidth="1"/>
    <col min="6" max="6" width="10.140625" style="0" customWidth="1"/>
    <col min="7" max="7" width="5.421875" style="0" customWidth="1"/>
    <col min="8" max="8" width="13.7109375" style="0" customWidth="1"/>
    <col min="9" max="9" width="11.28125" style="0" customWidth="1"/>
    <col min="10" max="10" width="10.7109375" style="0" customWidth="1"/>
    <col min="11" max="11" width="12.140625" style="0" customWidth="1"/>
  </cols>
  <sheetData>
    <row r="1" spans="1:11" ht="12.75">
      <c r="A1" s="31" t="s">
        <v>23</v>
      </c>
      <c r="B1" s="1"/>
      <c r="C1" s="1"/>
      <c r="D1" s="1"/>
      <c r="E1" s="3"/>
      <c r="F1" s="4"/>
      <c r="G1" s="5"/>
      <c r="H1" s="6"/>
      <c r="I1" s="5"/>
      <c r="J1" s="5"/>
      <c r="K1" s="5"/>
    </row>
    <row r="2" spans="1:11" ht="12.75">
      <c r="A2" s="2"/>
      <c r="B2" s="6"/>
      <c r="C2" s="7" t="s">
        <v>24</v>
      </c>
      <c r="D2" s="1"/>
      <c r="E2" s="3"/>
      <c r="F2" s="4"/>
      <c r="G2" s="5"/>
      <c r="H2" s="8"/>
      <c r="I2" s="5"/>
      <c r="J2" s="5"/>
      <c r="K2" s="5"/>
    </row>
    <row r="3" spans="1:11" ht="12.75">
      <c r="A3" s="2"/>
      <c r="B3" s="1"/>
      <c r="C3" s="1"/>
      <c r="D3" s="1"/>
      <c r="E3" s="3"/>
      <c r="F3" s="4"/>
      <c r="G3" s="5"/>
      <c r="H3" s="8"/>
      <c r="I3" s="5"/>
      <c r="J3" s="5"/>
      <c r="K3" s="5"/>
    </row>
    <row r="4" spans="1:11" ht="12.75">
      <c r="A4" s="2"/>
      <c r="B4" s="1" t="s">
        <v>0</v>
      </c>
      <c r="C4" s="1"/>
      <c r="D4" s="1"/>
      <c r="E4" s="3"/>
      <c r="F4" s="4"/>
      <c r="G4" s="5"/>
      <c r="H4" s="8"/>
      <c r="I4" s="5"/>
      <c r="J4" s="5"/>
      <c r="K4" s="5"/>
    </row>
    <row r="5" spans="1:11" ht="36.75" customHeight="1">
      <c r="A5" s="10" t="s">
        <v>1</v>
      </c>
      <c r="B5" s="11" t="s">
        <v>2</v>
      </c>
      <c r="C5" s="11" t="s">
        <v>3</v>
      </c>
      <c r="D5" s="11" t="s">
        <v>4</v>
      </c>
      <c r="E5" s="12" t="s">
        <v>5</v>
      </c>
      <c r="F5" s="13" t="s">
        <v>6</v>
      </c>
      <c r="G5" s="14" t="s">
        <v>7</v>
      </c>
      <c r="H5" s="14" t="s">
        <v>8</v>
      </c>
      <c r="I5" s="13" t="s">
        <v>9</v>
      </c>
      <c r="J5" s="13" t="s">
        <v>10</v>
      </c>
      <c r="K5" s="13" t="s">
        <v>11</v>
      </c>
    </row>
    <row r="6" spans="1:11" ht="47.25" customHeight="1">
      <c r="A6" s="15">
        <v>1</v>
      </c>
      <c r="B6" s="16" t="s">
        <v>12</v>
      </c>
      <c r="C6" s="17"/>
      <c r="D6" s="11" t="s">
        <v>13</v>
      </c>
      <c r="E6" s="18">
        <v>23</v>
      </c>
      <c r="F6" s="19"/>
      <c r="G6" s="29"/>
      <c r="H6" s="19">
        <f>F6*G6+F6</f>
        <v>0</v>
      </c>
      <c r="I6" s="19">
        <f>E6*F6</f>
        <v>0</v>
      </c>
      <c r="J6" s="20">
        <f>K6-I6</f>
        <v>0</v>
      </c>
      <c r="K6" s="20">
        <f>E6*H6</f>
        <v>0</v>
      </c>
    </row>
    <row r="7" spans="1:11" ht="23.25" customHeight="1">
      <c r="A7" s="15">
        <v>2</v>
      </c>
      <c r="B7" s="16" t="s">
        <v>14</v>
      </c>
      <c r="C7" s="21"/>
      <c r="D7" s="10" t="s">
        <v>13</v>
      </c>
      <c r="E7" s="11">
        <v>2</v>
      </c>
      <c r="F7" s="19"/>
      <c r="G7" s="29"/>
      <c r="H7" s="19">
        <f aca="true" t="shared" si="0" ref="H7:H14">F7*G7+F7</f>
        <v>0</v>
      </c>
      <c r="I7" s="19">
        <f aca="true" t="shared" si="1" ref="I7:I14">E7*F7</f>
        <v>0</v>
      </c>
      <c r="J7" s="20">
        <f aca="true" t="shared" si="2" ref="J7:J14">K7-I7</f>
        <v>0</v>
      </c>
      <c r="K7" s="20">
        <f aca="true" t="shared" si="3" ref="K7:K14">E7*H7</f>
        <v>0</v>
      </c>
    </row>
    <row r="8" spans="1:11" ht="65.25" customHeight="1">
      <c r="A8" s="15">
        <v>3</v>
      </c>
      <c r="B8" s="22" t="s">
        <v>15</v>
      </c>
      <c r="C8" s="22"/>
      <c r="D8" s="10" t="s">
        <v>13</v>
      </c>
      <c r="E8" s="18">
        <v>30</v>
      </c>
      <c r="F8" s="19"/>
      <c r="G8" s="29"/>
      <c r="H8" s="19">
        <f t="shared" si="0"/>
        <v>0</v>
      </c>
      <c r="I8" s="19">
        <f t="shared" si="1"/>
        <v>0</v>
      </c>
      <c r="J8" s="20">
        <f t="shared" si="2"/>
        <v>0</v>
      </c>
      <c r="K8" s="20">
        <f t="shared" si="3"/>
        <v>0</v>
      </c>
    </row>
    <row r="9" spans="1:11" ht="90" customHeight="1">
      <c r="A9" s="15">
        <v>4</v>
      </c>
      <c r="B9" s="22" t="s">
        <v>16</v>
      </c>
      <c r="C9" s="22"/>
      <c r="D9" s="10" t="s">
        <v>13</v>
      </c>
      <c r="E9" s="18">
        <v>25</v>
      </c>
      <c r="F9" s="19"/>
      <c r="G9" s="29"/>
      <c r="H9" s="19">
        <f t="shared" si="0"/>
        <v>0</v>
      </c>
      <c r="I9" s="19">
        <f t="shared" si="1"/>
        <v>0</v>
      </c>
      <c r="J9" s="20">
        <f t="shared" si="2"/>
        <v>0</v>
      </c>
      <c r="K9" s="20">
        <f t="shared" si="3"/>
        <v>0</v>
      </c>
    </row>
    <row r="10" spans="1:11" ht="12.75">
      <c r="A10" s="15">
        <v>5</v>
      </c>
      <c r="B10" s="16" t="s">
        <v>17</v>
      </c>
      <c r="C10" s="22"/>
      <c r="D10" s="10" t="s">
        <v>13</v>
      </c>
      <c r="E10" s="11">
        <v>25</v>
      </c>
      <c r="F10" s="19"/>
      <c r="G10" s="29"/>
      <c r="H10" s="19">
        <f t="shared" si="0"/>
        <v>0</v>
      </c>
      <c r="I10" s="19">
        <f t="shared" si="1"/>
        <v>0</v>
      </c>
      <c r="J10" s="20">
        <f t="shared" si="2"/>
        <v>0</v>
      </c>
      <c r="K10" s="20">
        <f t="shared" si="3"/>
        <v>0</v>
      </c>
    </row>
    <row r="11" spans="1:11" ht="66" customHeight="1">
      <c r="A11" s="15">
        <v>6</v>
      </c>
      <c r="B11" s="22" t="s">
        <v>18</v>
      </c>
      <c r="C11" s="22"/>
      <c r="D11" s="10" t="s">
        <v>13</v>
      </c>
      <c r="E11" s="18">
        <v>35</v>
      </c>
      <c r="F11" s="19"/>
      <c r="G11" s="29"/>
      <c r="H11" s="19">
        <f t="shared" si="0"/>
        <v>0</v>
      </c>
      <c r="I11" s="19">
        <f t="shared" si="1"/>
        <v>0</v>
      </c>
      <c r="J11" s="20">
        <f t="shared" si="2"/>
        <v>0</v>
      </c>
      <c r="K11" s="20">
        <f t="shared" si="3"/>
        <v>0</v>
      </c>
    </row>
    <row r="12" spans="1:11" ht="90" customHeight="1">
      <c r="A12" s="15">
        <v>7</v>
      </c>
      <c r="B12" s="22" t="s">
        <v>19</v>
      </c>
      <c r="C12" s="22"/>
      <c r="D12" s="10" t="s">
        <v>13</v>
      </c>
      <c r="E12" s="18">
        <v>5</v>
      </c>
      <c r="F12" s="19"/>
      <c r="G12" s="29"/>
      <c r="H12" s="19">
        <f t="shared" si="0"/>
        <v>0</v>
      </c>
      <c r="I12" s="19">
        <f t="shared" si="1"/>
        <v>0</v>
      </c>
      <c r="J12" s="20">
        <f t="shared" si="2"/>
        <v>0</v>
      </c>
      <c r="K12" s="20">
        <f t="shared" si="3"/>
        <v>0</v>
      </c>
    </row>
    <row r="13" spans="1:11" ht="30.75" customHeight="1">
      <c r="A13" s="15">
        <v>8</v>
      </c>
      <c r="B13" s="22" t="s">
        <v>20</v>
      </c>
      <c r="C13" s="30"/>
      <c r="D13" s="10" t="s">
        <v>13</v>
      </c>
      <c r="E13" s="18">
        <v>100</v>
      </c>
      <c r="F13" s="19"/>
      <c r="G13" s="29"/>
      <c r="H13" s="19">
        <f t="shared" si="0"/>
        <v>0</v>
      </c>
      <c r="I13" s="19">
        <f t="shared" si="1"/>
        <v>0</v>
      </c>
      <c r="J13" s="20">
        <f t="shared" si="2"/>
        <v>0</v>
      </c>
      <c r="K13" s="20">
        <f t="shared" si="3"/>
        <v>0</v>
      </c>
    </row>
    <row r="14" spans="1:11" ht="12.75">
      <c r="A14" s="15">
        <v>9</v>
      </c>
      <c r="B14" s="22" t="s">
        <v>21</v>
      </c>
      <c r="C14" s="23"/>
      <c r="D14" s="10" t="s">
        <v>13</v>
      </c>
      <c r="E14" s="11">
        <v>2</v>
      </c>
      <c r="F14" s="19"/>
      <c r="G14" s="29"/>
      <c r="H14" s="19">
        <f t="shared" si="0"/>
        <v>0</v>
      </c>
      <c r="I14" s="19">
        <f t="shared" si="1"/>
        <v>0</v>
      </c>
      <c r="J14" s="20">
        <f t="shared" si="2"/>
        <v>0</v>
      </c>
      <c r="K14" s="20">
        <f t="shared" si="3"/>
        <v>0</v>
      </c>
    </row>
    <row r="15" spans="1:11" ht="12.75">
      <c r="A15" s="24"/>
      <c r="B15" s="25"/>
      <c r="C15" s="25"/>
      <c r="D15" s="25"/>
      <c r="E15" s="26"/>
      <c r="F15" s="27"/>
      <c r="G15" s="28"/>
      <c r="H15" s="41" t="s">
        <v>22</v>
      </c>
      <c r="I15" s="41">
        <f>I6+I7+I8+I9+I10+I11+I12+I13+I14</f>
        <v>0</v>
      </c>
      <c r="J15" s="42">
        <f>J6+J7+J8+J9+J10+J11+J12+J13+J14</f>
        <v>0</v>
      </c>
      <c r="K15" s="42">
        <f>K6+K7+K8+K9+K10+K11+K12+K13+K14</f>
        <v>0</v>
      </c>
    </row>
    <row r="16" spans="1:11" ht="12.75">
      <c r="A16" s="24"/>
      <c r="B16" s="25"/>
      <c r="C16" s="25"/>
      <c r="D16" s="25"/>
      <c r="E16" s="26"/>
      <c r="F16" s="27"/>
      <c r="G16" s="28"/>
      <c r="H16" s="37"/>
      <c r="I16" s="37"/>
      <c r="J16" s="38"/>
      <c r="K16" s="38"/>
    </row>
    <row r="17" spans="1:11" ht="12.75">
      <c r="A17" s="31" t="s">
        <v>29</v>
      </c>
      <c r="B17" s="9"/>
      <c r="C17" s="1"/>
      <c r="D17" s="1"/>
      <c r="E17" s="3"/>
      <c r="F17" s="4"/>
      <c r="G17" s="5"/>
      <c r="H17" s="8"/>
      <c r="I17" s="5"/>
      <c r="J17" s="5"/>
      <c r="K17" s="5"/>
    </row>
    <row r="18" spans="1:11" ht="33.75">
      <c r="A18" s="10" t="s">
        <v>1</v>
      </c>
      <c r="B18" s="11" t="s">
        <v>2</v>
      </c>
      <c r="C18" s="11" t="s">
        <v>3</v>
      </c>
      <c r="D18" s="11" t="s">
        <v>4</v>
      </c>
      <c r="E18" s="12" t="s">
        <v>5</v>
      </c>
      <c r="F18" s="13" t="s">
        <v>6</v>
      </c>
      <c r="G18" s="14" t="s">
        <v>7</v>
      </c>
      <c r="H18" s="14" t="s">
        <v>8</v>
      </c>
      <c r="I18" s="13" t="s">
        <v>9</v>
      </c>
      <c r="J18" s="13" t="s">
        <v>10</v>
      </c>
      <c r="K18" s="13" t="s">
        <v>11</v>
      </c>
    </row>
    <row r="19" spans="1:11" ht="12.75">
      <c r="A19" s="32">
        <v>1</v>
      </c>
      <c r="B19" s="33" t="s">
        <v>25</v>
      </c>
      <c r="C19" s="34"/>
      <c r="D19" s="34" t="s">
        <v>13</v>
      </c>
      <c r="E19" s="34">
        <v>10</v>
      </c>
      <c r="F19" s="36"/>
      <c r="G19" s="36"/>
      <c r="H19" s="19">
        <f>F19*G19+F19</f>
        <v>0</v>
      </c>
      <c r="I19" s="19">
        <f>E19*F19</f>
        <v>0</v>
      </c>
      <c r="J19" s="20">
        <f>K19-I19</f>
        <v>0</v>
      </c>
      <c r="K19" s="20">
        <f>E19*H19</f>
        <v>0</v>
      </c>
    </row>
    <row r="20" spans="1:11" ht="12.75">
      <c r="A20" s="32">
        <v>2</v>
      </c>
      <c r="B20" s="33" t="s">
        <v>26</v>
      </c>
      <c r="C20" s="34"/>
      <c r="D20" s="34" t="s">
        <v>13</v>
      </c>
      <c r="E20" s="34">
        <v>7</v>
      </c>
      <c r="F20" s="36"/>
      <c r="G20" s="36"/>
      <c r="H20" s="19">
        <f>F20*G20+F20</f>
        <v>0</v>
      </c>
      <c r="I20" s="19">
        <f>E20*F20</f>
        <v>0</v>
      </c>
      <c r="J20" s="20">
        <f>K20-I20</f>
        <v>0</v>
      </c>
      <c r="K20" s="20">
        <f>E20*H20</f>
        <v>0</v>
      </c>
    </row>
    <row r="21" spans="1:11" ht="12.75">
      <c r="A21" s="32">
        <v>3</v>
      </c>
      <c r="B21" s="33" t="s">
        <v>27</v>
      </c>
      <c r="C21" s="34"/>
      <c r="D21" s="34" t="s">
        <v>13</v>
      </c>
      <c r="E21" s="34">
        <v>20</v>
      </c>
      <c r="F21" s="36"/>
      <c r="G21" s="36"/>
      <c r="H21" s="19">
        <f>F21*G21+F21</f>
        <v>0</v>
      </c>
      <c r="I21" s="19">
        <f>E21*F21</f>
        <v>0</v>
      </c>
      <c r="J21" s="20">
        <f>K21-I21</f>
        <v>0</v>
      </c>
      <c r="K21" s="20">
        <f>E21*H21</f>
        <v>0</v>
      </c>
    </row>
    <row r="22" spans="1:11" ht="12.75">
      <c r="A22" s="32">
        <v>4</v>
      </c>
      <c r="B22" s="33" t="s">
        <v>17</v>
      </c>
      <c r="C22" s="34"/>
      <c r="D22" s="34" t="s">
        <v>13</v>
      </c>
      <c r="E22" s="34">
        <v>17</v>
      </c>
      <c r="F22" s="36"/>
      <c r="G22" s="36"/>
      <c r="H22" s="19">
        <f>F22*G22+F22</f>
        <v>0</v>
      </c>
      <c r="I22" s="19">
        <f>E22*F22</f>
        <v>0</v>
      </c>
      <c r="J22" s="20">
        <f>K22-I22</f>
        <v>0</v>
      </c>
      <c r="K22" s="20">
        <f>E22*H22</f>
        <v>0</v>
      </c>
    </row>
    <row r="23" spans="1:11" ht="12.75">
      <c r="A23" s="35">
        <v>5</v>
      </c>
      <c r="B23" s="33" t="s">
        <v>28</v>
      </c>
      <c r="C23" s="34"/>
      <c r="D23" s="34" t="s">
        <v>13</v>
      </c>
      <c r="E23" s="34">
        <v>100</v>
      </c>
      <c r="F23" s="36"/>
      <c r="G23" s="36"/>
      <c r="H23" s="19">
        <f>F23*G23+F23</f>
        <v>0</v>
      </c>
      <c r="I23" s="19">
        <f>E23*F23</f>
        <v>0</v>
      </c>
      <c r="J23" s="20">
        <f>K23-I23</f>
        <v>0</v>
      </c>
      <c r="K23" s="20">
        <f>E23*H23</f>
        <v>0</v>
      </c>
    </row>
    <row r="24" spans="8:11" ht="12.75">
      <c r="H24" s="41" t="s">
        <v>22</v>
      </c>
      <c r="I24" s="41">
        <f>SUM(I19:I23)</f>
        <v>0</v>
      </c>
      <c r="J24" s="42">
        <f>SUM(J19:J23)</f>
        <v>0</v>
      </c>
      <c r="K24" s="42">
        <f>SUM(K19:K23)</f>
        <v>0</v>
      </c>
    </row>
    <row r="26" spans="1:11" ht="12.75">
      <c r="A26" s="31" t="s">
        <v>41</v>
      </c>
      <c r="B26" s="9"/>
      <c r="C26" s="1"/>
      <c r="D26" s="1"/>
      <c r="E26" s="3"/>
      <c r="F26" s="4"/>
      <c r="G26" s="5"/>
      <c r="H26" s="8"/>
      <c r="I26" s="5"/>
      <c r="J26" s="5"/>
      <c r="K26" s="5"/>
    </row>
    <row r="27" spans="1:11" ht="33.75">
      <c r="A27" s="10" t="s">
        <v>1</v>
      </c>
      <c r="B27" s="11" t="s">
        <v>2</v>
      </c>
      <c r="C27" s="11" t="s">
        <v>3</v>
      </c>
      <c r="D27" s="11" t="s">
        <v>4</v>
      </c>
      <c r="E27" s="12" t="s">
        <v>5</v>
      </c>
      <c r="F27" s="13" t="s">
        <v>6</v>
      </c>
      <c r="G27" s="14" t="s">
        <v>7</v>
      </c>
      <c r="H27" s="14" t="s">
        <v>8</v>
      </c>
      <c r="I27" s="13" t="s">
        <v>9</v>
      </c>
      <c r="J27" s="13" t="s">
        <v>10</v>
      </c>
      <c r="K27" s="13" t="s">
        <v>11</v>
      </c>
    </row>
    <row r="28" spans="1:11" ht="12.75">
      <c r="A28" s="39">
        <v>1</v>
      </c>
      <c r="B28" s="33" t="s">
        <v>30</v>
      </c>
      <c r="C28" s="34"/>
      <c r="D28" s="34" t="s">
        <v>13</v>
      </c>
      <c r="E28" s="34">
        <v>7</v>
      </c>
      <c r="F28" s="36"/>
      <c r="G28" s="36"/>
      <c r="H28" s="19">
        <f aca="true" t="shared" si="4" ref="H28:H37">F28*G28+F28</f>
        <v>0</v>
      </c>
      <c r="I28" s="19">
        <f aca="true" t="shared" si="5" ref="I28:I37">E28*F28</f>
        <v>0</v>
      </c>
      <c r="J28" s="20">
        <f aca="true" t="shared" si="6" ref="J28:J37">K28-I28</f>
        <v>0</v>
      </c>
      <c r="K28" s="20">
        <f aca="true" t="shared" si="7" ref="K28:K37">E28*H28</f>
        <v>0</v>
      </c>
    </row>
    <row r="29" spans="1:11" ht="12.75">
      <c r="A29" s="39" t="s">
        <v>31</v>
      </c>
      <c r="B29" s="45" t="s">
        <v>32</v>
      </c>
      <c r="C29" s="34"/>
      <c r="D29" s="34" t="s">
        <v>13</v>
      </c>
      <c r="E29" s="34">
        <v>10</v>
      </c>
      <c r="F29" s="36"/>
      <c r="G29" s="36"/>
      <c r="H29" s="19">
        <f t="shared" si="4"/>
        <v>0</v>
      </c>
      <c r="I29" s="19">
        <f t="shared" si="5"/>
        <v>0</v>
      </c>
      <c r="J29" s="20">
        <f t="shared" si="6"/>
        <v>0</v>
      </c>
      <c r="K29" s="20">
        <f t="shared" si="7"/>
        <v>0</v>
      </c>
    </row>
    <row r="30" spans="1:11" ht="12.75">
      <c r="A30" s="39" t="s">
        <v>33</v>
      </c>
      <c r="B30" s="45"/>
      <c r="C30" s="34"/>
      <c r="D30" s="34" t="s">
        <v>13</v>
      </c>
      <c r="E30" s="34">
        <v>10</v>
      </c>
      <c r="F30" s="36"/>
      <c r="G30" s="36"/>
      <c r="H30" s="19">
        <f t="shared" si="4"/>
        <v>0</v>
      </c>
      <c r="I30" s="19">
        <f t="shared" si="5"/>
        <v>0</v>
      </c>
      <c r="J30" s="20">
        <f t="shared" si="6"/>
        <v>0</v>
      </c>
      <c r="K30" s="20">
        <f t="shared" si="7"/>
        <v>0</v>
      </c>
    </row>
    <row r="31" spans="1:11" ht="12.75">
      <c r="A31" s="39" t="s">
        <v>34</v>
      </c>
      <c r="B31" s="45" t="s">
        <v>35</v>
      </c>
      <c r="C31" s="34"/>
      <c r="D31" s="34" t="s">
        <v>13</v>
      </c>
      <c r="E31" s="34">
        <v>10</v>
      </c>
      <c r="F31" s="36"/>
      <c r="G31" s="36"/>
      <c r="H31" s="19">
        <f t="shared" si="4"/>
        <v>0</v>
      </c>
      <c r="I31" s="19">
        <f t="shared" si="5"/>
        <v>0</v>
      </c>
      <c r="J31" s="20">
        <f t="shared" si="6"/>
        <v>0</v>
      </c>
      <c r="K31" s="20">
        <f t="shared" si="7"/>
        <v>0</v>
      </c>
    </row>
    <row r="32" spans="1:11" ht="12.75">
      <c r="A32" s="39" t="s">
        <v>36</v>
      </c>
      <c r="B32" s="45"/>
      <c r="C32" s="34"/>
      <c r="D32" s="34" t="s">
        <v>13</v>
      </c>
      <c r="E32" s="34">
        <v>10</v>
      </c>
      <c r="F32" s="36"/>
      <c r="G32" s="36"/>
      <c r="H32" s="19">
        <f t="shared" si="4"/>
        <v>0</v>
      </c>
      <c r="I32" s="19">
        <f t="shared" si="5"/>
        <v>0</v>
      </c>
      <c r="J32" s="20">
        <f t="shared" si="6"/>
        <v>0</v>
      </c>
      <c r="K32" s="20">
        <f t="shared" si="7"/>
        <v>0</v>
      </c>
    </row>
    <row r="33" spans="1:11" ht="12.75">
      <c r="A33" s="39" t="s">
        <v>37</v>
      </c>
      <c r="B33" s="45"/>
      <c r="C33" s="34"/>
      <c r="D33" s="34" t="s">
        <v>13</v>
      </c>
      <c r="E33" s="34">
        <v>10</v>
      </c>
      <c r="F33" s="36"/>
      <c r="G33" s="36"/>
      <c r="H33" s="19">
        <f t="shared" si="4"/>
        <v>0</v>
      </c>
      <c r="I33" s="19">
        <f t="shared" si="5"/>
        <v>0</v>
      </c>
      <c r="J33" s="20">
        <f t="shared" si="6"/>
        <v>0</v>
      </c>
      <c r="K33" s="20">
        <f t="shared" si="7"/>
        <v>0</v>
      </c>
    </row>
    <row r="34" spans="1:11" ht="12.75">
      <c r="A34" s="39" t="s">
        <v>38</v>
      </c>
      <c r="B34" s="45"/>
      <c r="C34" s="34"/>
      <c r="D34" s="34" t="s">
        <v>13</v>
      </c>
      <c r="E34" s="34">
        <v>10</v>
      </c>
      <c r="F34" s="36"/>
      <c r="G34" s="36"/>
      <c r="H34" s="19">
        <f t="shared" si="4"/>
        <v>0</v>
      </c>
      <c r="I34" s="19">
        <f t="shared" si="5"/>
        <v>0</v>
      </c>
      <c r="J34" s="20">
        <f t="shared" si="6"/>
        <v>0</v>
      </c>
      <c r="K34" s="20">
        <f t="shared" si="7"/>
        <v>0</v>
      </c>
    </row>
    <row r="35" spans="1:11" ht="12.75">
      <c r="A35" s="39">
        <v>4</v>
      </c>
      <c r="B35" s="33" t="s">
        <v>39</v>
      </c>
      <c r="C35" s="34"/>
      <c r="D35" s="34" t="s">
        <v>13</v>
      </c>
      <c r="E35" s="34">
        <v>5</v>
      </c>
      <c r="F35" s="36"/>
      <c r="G35" s="36"/>
      <c r="H35" s="19">
        <f t="shared" si="4"/>
        <v>0</v>
      </c>
      <c r="I35" s="19">
        <f t="shared" si="5"/>
        <v>0</v>
      </c>
      <c r="J35" s="20">
        <f t="shared" si="6"/>
        <v>0</v>
      </c>
      <c r="K35" s="20">
        <f t="shared" si="7"/>
        <v>0</v>
      </c>
    </row>
    <row r="36" spans="1:11" ht="12.75">
      <c r="A36" s="40">
        <v>5</v>
      </c>
      <c r="B36" s="33" t="s">
        <v>17</v>
      </c>
      <c r="C36" s="34"/>
      <c r="D36" s="34" t="s">
        <v>13</v>
      </c>
      <c r="E36" s="34">
        <v>7</v>
      </c>
      <c r="F36" s="36"/>
      <c r="G36" s="36"/>
      <c r="H36" s="19">
        <f t="shared" si="4"/>
        <v>0</v>
      </c>
      <c r="I36" s="19">
        <f t="shared" si="5"/>
        <v>0</v>
      </c>
      <c r="J36" s="20">
        <f t="shared" si="6"/>
        <v>0</v>
      </c>
      <c r="K36" s="20">
        <f t="shared" si="7"/>
        <v>0</v>
      </c>
    </row>
    <row r="37" spans="1:11" ht="12.75">
      <c r="A37" s="40">
        <v>6</v>
      </c>
      <c r="B37" s="33" t="s">
        <v>40</v>
      </c>
      <c r="C37" s="34"/>
      <c r="D37" s="34" t="s">
        <v>13</v>
      </c>
      <c r="E37" s="34">
        <v>7</v>
      </c>
      <c r="F37" s="36"/>
      <c r="G37" s="36"/>
      <c r="H37" s="19">
        <f t="shared" si="4"/>
        <v>0</v>
      </c>
      <c r="I37" s="19">
        <f t="shared" si="5"/>
        <v>0</v>
      </c>
      <c r="J37" s="20">
        <f t="shared" si="6"/>
        <v>0</v>
      </c>
      <c r="K37" s="20">
        <f t="shared" si="7"/>
        <v>0</v>
      </c>
    </row>
    <row r="38" spans="8:11" ht="12.75">
      <c r="H38" s="41" t="s">
        <v>22</v>
      </c>
      <c r="I38" s="41">
        <f>SUM(I28:I37)</f>
        <v>0</v>
      </c>
      <c r="J38" s="42">
        <f>SUM(J28:J37)</f>
        <v>0</v>
      </c>
      <c r="K38" s="42">
        <f>SUM(K28:K37)</f>
        <v>0</v>
      </c>
    </row>
    <row r="40" spans="7:11" ht="12.75">
      <c r="G40" s="43" t="s">
        <v>42</v>
      </c>
      <c r="H40" s="43"/>
      <c r="I40" s="44">
        <f>I38+I24+I15</f>
        <v>0</v>
      </c>
      <c r="J40" s="44">
        <f>K40-I40</f>
        <v>0</v>
      </c>
      <c r="K40" s="44">
        <f>K38+K24+K15</f>
        <v>0</v>
      </c>
    </row>
  </sheetData>
  <sheetProtection/>
  <mergeCells count="2">
    <mergeCell ref="B29:B30"/>
    <mergeCell ref="B31:B34"/>
  </mergeCells>
  <printOptions/>
  <pageMargins left="0.7" right="0.7" top="0.75" bottom="0.75" header="0.3" footer="0.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Drozdzak, Pawel</dc:creator>
  <cp:keywords>Medtronic Controlled</cp:keywords>
  <dc:description/>
  <cp:lastModifiedBy>Zbigniew Kawałek</cp:lastModifiedBy>
  <cp:lastPrinted>2018-10-17T07:38:53Z</cp:lastPrinted>
  <dcterms:created xsi:type="dcterms:W3CDTF">2011-01-28T08:10:23Z</dcterms:created>
  <dcterms:modified xsi:type="dcterms:W3CDTF">2018-10-17T07:39:16Z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c25b1e2e-f07e-449f-854a-0fc0b4f6034b</vt:lpwstr>
  </property>
  <property fmtid="{D5CDD505-2E9C-101B-9397-08002B2CF9AE}" pid="3" name="Classification">
    <vt:lpwstr>MedtronicControlled</vt:lpwstr>
  </property>
</Properties>
</file>