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8115" activeTab="0"/>
  </bookViews>
  <sheets>
    <sheet name="ort" sheetId="1" r:id="rId1"/>
  </sheets>
  <definedNames>
    <definedName name="_xlnm.Print_Area" localSheetId="0">'ort'!$A$1:$K$237</definedName>
  </definedNames>
  <calcPr fullCalcOnLoad="1"/>
</workbook>
</file>

<file path=xl/sharedStrings.xml><?xml version="1.0" encoding="utf-8"?>
<sst xmlns="http://schemas.openxmlformats.org/spreadsheetml/2006/main" count="486" uniqueCount="215">
  <si>
    <t>3.1</t>
  </si>
  <si>
    <t>1.1</t>
  </si>
  <si>
    <t>1.3</t>
  </si>
  <si>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</si>
  <si>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</si>
  <si>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</si>
  <si>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</si>
  <si>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</si>
  <si>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</si>
  <si>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</si>
  <si>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</si>
  <si>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</si>
  <si>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</si>
  <si>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</si>
  <si>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</si>
  <si>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</si>
  <si>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1.</t>
  </si>
  <si>
    <t>1.2</t>
  </si>
  <si>
    <t>2.1</t>
  </si>
  <si>
    <t>2.2</t>
  </si>
  <si>
    <t>3.2</t>
  </si>
  <si>
    <t>Wykaz asortymentowo-cenowy</t>
  </si>
  <si>
    <t>Załącznik nr 5 do SIWZ</t>
  </si>
  <si>
    <t>6.1</t>
  </si>
  <si>
    <t>1.4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</si>
  <si>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Osteosynteza ogólna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</si>
  <si>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Płytki LCP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</si>
  <si>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Gwoździe śródszpikowe i płytki DHS, DCS</t>
    </r>
  </si>
  <si>
    <t>Zestaw nr 1 - Osteosynteza</t>
  </si>
  <si>
    <t>Wkręty stalowe do kości korowej 4,5 mm, długość 16-100 mm, gniazdo sześciokątne, gwint na całej długości samogwintujące</t>
  </si>
  <si>
    <t>Wkręty stalowe do kości korowej 3,5 mm, długość 10-60 mm, gniazdo sześciokątne, gwint na całej długości, samogwintujące</t>
  </si>
  <si>
    <t>Wkręty stalowe do kości korowej 2,7 mm, długość 6-40 mm, gniazdo sześciokątne, gwint na całej długości, samogwintujące</t>
  </si>
  <si>
    <t>Wkręty stalowe do kości korowej 2,0 mm, długość 6-30 mm, gniazdo sześciokątne, gwint na całej długości, samogwintujące</t>
  </si>
  <si>
    <t>Wkręty stalowe kostkowe 4,5 mm, długość 25-70 mm, gniazdo sześciokątne, samogwintujące</t>
  </si>
  <si>
    <t>Wkręty stalowe łódkowate 3,5 mm, długość 12-40 mm gniazdo sześciokątne, gwint na całej długości lub częściowy, samogwintujące</t>
  </si>
  <si>
    <t>Wkręty stalowe do kości gąbczastej 6,5 mm, długość 30-120 mm, gniazdo sześciokątne, gwint na długości 16-32 mm, samogwintujące</t>
  </si>
  <si>
    <t>Wkręty stalowe do kości gąbczastej 6,5 mm, długość 30-120 mm, gniazdo sześciokątne, gwint na całej długości, samogwintujące</t>
  </si>
  <si>
    <t>Wkręty stalowe do kości gąbczastej 4,5 mm, długość 25-120 mm, gniazdo sześciokątne, samogwintujące</t>
  </si>
  <si>
    <t>Śruby kompresyjne Herberta kaniulowane 3,9/3 mm, długość 12 do 30 mm</t>
  </si>
  <si>
    <t>Śruby kompresyjne Herberta 5/4 mm, długość 16 do 60 mm</t>
  </si>
  <si>
    <t>Wkręty kaniulowane do kości gąbczastej, samogwintujące fi 5,0 mm, długość 40 do 70 mm, długość gwintu 32 mm, gniazdo sześciokątne</t>
  </si>
  <si>
    <t>Wkręty kaniulowane do kości gąbczastej, samogwintujące fi 7,0 mm, długość 40 do 130 mm, długość gwintu 32 mm, gniazdo sześciokątne</t>
  </si>
  <si>
    <t>Podkładki pod wkręty do kości gąbczastej i korowej o różnych średnicach</t>
  </si>
  <si>
    <t>Drut Kirschnera 0,8 do 1,4 mm długość 150 mm</t>
  </si>
  <si>
    <t>Drut Kirschnera 1,6 do 2,0 mm długość 150 mm</t>
  </si>
  <si>
    <t>Drut Kirschnera 1,6 do 2,0 mm długość 310 mm</t>
  </si>
  <si>
    <t>Drut Kirschnera 2,0 do 2,5 mm długość 310 mm</t>
  </si>
  <si>
    <t>Drut Kirschnera 3,0 mm długość 310 mm</t>
  </si>
  <si>
    <t>Drut Kirschnera z oliwką 1,8/310 mm</t>
  </si>
  <si>
    <t xml:space="preserve">Drut Kirschnera gwintowane 1,0 do 2,5 mm, długość 150 i 310 mm </t>
  </si>
  <si>
    <t>Drut kostny do cerklażu miękki w zwojach 10m, fi 0,3 do 1,2 mm</t>
  </si>
  <si>
    <t>Grot Steinmanna 3,0 do 5,0 mm, długość 150 do 210 mm</t>
  </si>
  <si>
    <t>Grotowkręty stożkowe samogwintujące do stabilizatora zewnętrznego 3/80mm</t>
  </si>
  <si>
    <t>Grotowkręty stożkowe samogwintujące do stabilizatora zewnętrznego 6/150mm</t>
  </si>
  <si>
    <t>Pręty Rusha 2,4 do 3,2 mm długość 150 do 240 mm</t>
  </si>
  <si>
    <t>Płytka kształtowa do nasady bliższej piszczeli lewa i prawa, szeroka i wąska do wkrętów 4,5 i 6,5 mm</t>
  </si>
  <si>
    <t>Płytka kształtowa Y do dalszego końca kości ramiennej, lewa i prawa do wkrętów 4,5 mm</t>
  </si>
  <si>
    <t>Płytka rynienkowa 1/3, szerokości 9 mm, do wkrętów 3,5 mm 4-8 otworów, otwory owalne</t>
  </si>
  <si>
    <t>Płytka rynienkowa 1/3 szerokości 7 mm ,  do wkrętów 3,5 lub 2,7 mm 4-8 otworów</t>
  </si>
  <si>
    <t>Płytka rynienkowa, szerokość 7 i 5 mm, do wkrętów 2,7 i 2 mm</t>
  </si>
  <si>
    <t>Płytka rynienkowa, kształtowa L i T-kształtna, szerokość trzonu do 7 mm, otwory pod wkręty korowe 2,7 mm</t>
  </si>
  <si>
    <t>Płytki kostne drobne gr. 1 do 2,5 mm, długość 12 do 100 mm, otwory pod wkręty 2,0 do 3,5 mm</t>
  </si>
  <si>
    <t>Płytka do kości piętowej, z zaczepem lub bez, lewa i prawa, otwory pod wkręty fi 3,5 mm, możliwość formowania</t>
  </si>
  <si>
    <t>Płytka stalowa do osteotomii podkolanowej, dystansowa, klinowa, wielkość klina 5 do 17,5mm, otwory pod wkręty korowe i gąbczaste 4,5 i 6,5 mm</t>
  </si>
  <si>
    <t>Wiertło kaniulowane  3,2/1,2 mm</t>
  </si>
  <si>
    <t>Wiertło kaniulowane 5/2,2 mm</t>
  </si>
  <si>
    <t>Zestaw nr 2 - Płytki blokowane LCP</t>
  </si>
  <si>
    <t>Płytka blokowana tytanowa anatomiczna do obojczyka, prawa i lewa</t>
  </si>
  <si>
    <t>Wkręty blokowane samogwintujące tytanowe kaniulowane  7,3 mm, dł. 30-90 mm</t>
  </si>
  <si>
    <t>Wkręty blokowane samogwintujące tytanowe 5,0 mm, dł. 20-90 mm</t>
  </si>
  <si>
    <t>Wkręty blokowane samogwintujące tytanowe 3,5 mm, dł. 16-85 mm</t>
  </si>
  <si>
    <t>Wkręty blokowane samogwintujące tytanowe 2,4 i 2,7 mm, dł. 10-30 mm</t>
  </si>
  <si>
    <t>Wkręty korowe samogwintujące tytanowe, 4,5 mm, dł. 16-90 mm, gwint na całej długości</t>
  </si>
  <si>
    <t>Wkręty korowe samogwintujące tytanowe, 3,5 mm, dł. 16-60 mm, gwint na całej długości</t>
  </si>
  <si>
    <t>Wkręty korowe samogwintujące tytanowe, 2,7 mm, dł. 6-40 mm, gwint na całej długości</t>
  </si>
  <si>
    <t>Dostawca zapewni instrumentarium niezbędne do założenia implantów oraz bank implantów. Dostawca zapewni szkolenie w technikach zakładania implantów</t>
  </si>
  <si>
    <t>Płytka blokowana tytanowa do nasady dalszej kości udowej od 4 do 16 otworów w części trzonowej, otwory do wkrętów blokowanych 5,0 i 7,3 mm, wkrętów korowych 4,5 mm</t>
  </si>
  <si>
    <t>Płytka blokowana tytanowa rekonstrukcyjna, prosta, 4-10 otworów, otwory do wkrętów 3,5 mm</t>
  </si>
  <si>
    <t>Płytka blokowana tytanowa anatomiczna do nasady bliższej piszczeli, boczna 4-16 otworów, otwory do wkrętów 3,5 mm</t>
  </si>
  <si>
    <t xml:space="preserve">Płytka blokowana tytanowa anatomiczna do nasady dalszej piszczeli, przyśrodkowa 4-14 otworów, otwory do wkrętów 3,5 mm </t>
  </si>
  <si>
    <t xml:space="preserve">Płytka blokowana tytanowa anatomiczna do nasady dalszej piszczeli, przednio-boczna 3-16 otworów, otwory do wkrętów 3,5 mm </t>
  </si>
  <si>
    <t>Płytka blokowana tytanowa do nasady dalszej piszczeli w kształcie odwróconego krzyża, z możliwością kształtowania i przycinania części nasadowej</t>
  </si>
  <si>
    <t>Płytka blokowana tytanowa do kości strzałkowej dalsza, boczna 2 do 10 otworów, otwory do wkrętów 3,5 mm, w części nasadowej wkręty 2,4 mm</t>
  </si>
  <si>
    <t>Płytka blokowana tytanowa do nasady bliższej kości ramiennej od 3 do 10 otworów w części trzonowej, otwory do wkrętów 3,5 mm</t>
  </si>
  <si>
    <t>Płytki blokowane tytanowe anatomiczne do dalszego końca kości ramiennej przyśrodkowa i tylno-boczna stosowane parami</t>
  </si>
  <si>
    <t>Płytka blokowana tytanowa anatomiczna do nasady bliższej kości łokciowej</t>
  </si>
  <si>
    <t>Płytka blokowana tytanowa anatomiczna do nasady dalszej kości promieniowej 3-5 otworowa, w wersji wąskiej i szerokiej</t>
  </si>
  <si>
    <t>Płytka blokowana tytanowa anatomiczna o grubości do 2 mm, T-kształtna, ukośna 4-otworowa, długość 28-32 mm, oraz płytka prosta 4 do 8 otworowa z otworami do wkrętów korowych 2,7 mm i blokowanych 2,4 i 2,7 mm</t>
  </si>
  <si>
    <t>Zestaw nr 3 - Gwoździe śródszpikowe i płytki DHS, DCS</t>
  </si>
  <si>
    <t>Śruba doszyjkowa tytanowa, kaniulowana 11 mm 70-120 mm, w komplecie z zaślepką</t>
  </si>
  <si>
    <t>Śruba doszyjkowa tytanowa kaniulowane 6,5 mm 70-120 mm</t>
  </si>
  <si>
    <t>Śruba kompresyjna tytanowa</t>
  </si>
  <si>
    <t>1.5</t>
  </si>
  <si>
    <t>Wkręt blokujący tytanowy 4,5 i 5 mm, długość 30-80 mm</t>
  </si>
  <si>
    <t>Gwóźdź blokowany do kości udowej tytanowy anatomiczny prawy i lewy, wprowadzany od boku krętarza, posiadający min. 5 otworów w części bliższej dającym różne możliwości blokowania, w tym doszyjkowe, 5 otworów w części dalszej, z czego 4 gwintowane, posiadający spiralne żłobienia ułatwiający wprowadzenie gwoździa. Średnica 10-12 mm, długość 340-440 mm.</t>
  </si>
  <si>
    <t>Śruba zaślepiajaca tytanowa zwykła i przedłużająca</t>
  </si>
  <si>
    <t>Wkręt rekonstrukcyjny kaniulowane tytanowy 7,5 mm, długość 50-120 mm</t>
  </si>
  <si>
    <t>Wkręt blokujący tytanowy 5 i 5,5 mm, długość 30-90 mm</t>
  </si>
  <si>
    <t>2.3</t>
  </si>
  <si>
    <t>2.4</t>
  </si>
  <si>
    <t>Gwóźdź blokowany do kości udowej uniwersalny stalowy kompresyjno-rekonstrukcyjny prawy i lewy z możliwością zastosowania jako gwóźdź wsteczny udowy, fi 9-14 mm, długości 200 do 480 mm</t>
  </si>
  <si>
    <t>3.3</t>
  </si>
  <si>
    <t>3.4</t>
  </si>
  <si>
    <t>4.1</t>
  </si>
  <si>
    <t>4.2</t>
  </si>
  <si>
    <t>4.3</t>
  </si>
  <si>
    <t>5.1</t>
  </si>
  <si>
    <t>Wkręt stalowy rekonstrukcyjny 6,5 mm, długość 65 do 115 mm</t>
  </si>
  <si>
    <t>Śruba zaślepiająca do gwoździa zwykła i przedłużająca</t>
  </si>
  <si>
    <t>Śruba kompresyjna</t>
  </si>
  <si>
    <t>Zestaw blokujący do gwoździa wstecznego udowego składający się z tulei, śruby i dwóch podkładek</t>
  </si>
  <si>
    <t>Wkręt blokujący do blokowania bliższego końca gwoździa, długość 30 do 80 mm</t>
  </si>
  <si>
    <t>Gwóźdź blokowany do kości ramiennej kompresyjny stalowy kaniulowane, fi 6 do 9 mm, długość 180 do 320 mm</t>
  </si>
  <si>
    <t>6.2</t>
  </si>
  <si>
    <t>9.1</t>
  </si>
  <si>
    <t>9.2</t>
  </si>
  <si>
    <t>Wkręt blokujący do blokowania bliższego końca gwoździa 5,0 mm, długość 26 do 60 mm</t>
  </si>
  <si>
    <t>Wkręt blokujący stalowy 4,5 mm, długość 28-80 mm</t>
  </si>
  <si>
    <t>Śruba stalowa DHS/DCS długość 55 do 130 mm, ze skokiem co 5 mm</t>
  </si>
  <si>
    <t>Śruba stalowa kompresyjna</t>
  </si>
  <si>
    <r>
      <t>Gwóźdź śródszpikowy blokowany tytanowy do bliższego końca kości udowej krótki 180-280mm, średnica d=(10-12) mm, kąt (125-135)</t>
    </r>
    <r>
      <rPr>
        <vertAlign val="superscript"/>
        <sz val="8"/>
        <color indexed="8"/>
        <rFont val="Arial"/>
        <family val="2"/>
      </rPr>
      <t>0</t>
    </r>
    <r>
      <rPr>
        <sz val="8"/>
        <color indexed="8"/>
        <rFont val="Arial"/>
        <family val="2"/>
      </rPr>
      <t>, blokowany jedną lub dwoma śrubami doszyjkowymi, kaniulowanymi</t>
    </r>
  </si>
  <si>
    <t>Gwóźdź blokowany do kości piszczelowej stalowy rekonstrukcyjny, w części bliższej co najmniej 5 otworów w 3 płaszczyznach,w części dalszej min. 4 otwory,  w wersji litej, fi 8-10 mm i wersji kaniulowanej 9-12 mm, długość 270 do 390 mm</t>
  </si>
  <si>
    <t>Gwóźdź blokowany do kości ramiennej rekonstrukcyjny stalowy kaniulowane, minimum 4 śruby blokujące w części bliższej, fi 6 do 9 mm, w wersji krótkiej 150 mm i długiej 200-320 mm</t>
  </si>
  <si>
    <t>Stabilizator dynamiczny DHS, płytka ustalająca, kąt 135 st. Liczba otworów do wkrętów 2 do 20, długość 70 do 350 mm</t>
  </si>
  <si>
    <t>Stabilizator dynamiczny DCS, płytka ustalająca, kąt 95 st. Liczba otworów do wkrętów 4 do 20, długość 70 do 340 mm</t>
  </si>
  <si>
    <t>Płyty do zespoleń złamań w obrębie kości paliczków, profil 0,6 mm; tytanowe; pod śruby korowe 1,2 oraz 1,5 mm; jednootworowe-haczykowe do złamania awulsyjnego paliczka; proste 4 i 6 otworowe; oraz w kształcie litery L;</t>
  </si>
  <si>
    <t>Płyty do zespoleń złamań w obrębie kości paliczków, profil 0,6 mm; tytanowe; pod śruby korowe 1,2 oraz 1,5 mm; w kształcie litery T-7 i 8 otworowa; Y – 6 otworowe ; prostokątne i trapezowate 4 otworowe</t>
  </si>
  <si>
    <t>Płyty do zespoleń złamań w obrębie kości paliczków, profil 0,6 mm; tytanowe; pod śruby korowe 1,2 oraz 1,5 mm; proste 16 otworowe; w kształcie litery T 10 otworowe</t>
  </si>
  <si>
    <t>Płyty do zespoleń złamań w obrębie kości paliczków, profil 0,6 mm; tytanowe; pod śruby korowe 1,2 oraz 1,5 mm; proste i  dwurzędowe naprzemienne 16 otworowe</t>
  </si>
  <si>
    <t>Płyty do zespoleń złamań w obrębie kości paliczków, profil 0,6 mm; tytanowe; pod śruby korowe 1,2 oraz 1,5 mm; prostokątne, trapezowe  i skośne 6 otworowe</t>
  </si>
  <si>
    <t>Płyty do zespoleń złamań w obrębie kości paliczków, profil 0,6 mm; tytanowe; pod śruby korowe 1,2 oraz 1,5 mm; trapezowe i skośne 8 otworowe</t>
  </si>
  <si>
    <t>Płyty do zespoleń złamań w obrębie kości paliczków, profil 0,6 mm; tytanowe; pod śruby korowe 1,2 oraz 1,5 mm; trapezowe 10 i 12 otworowe</t>
  </si>
  <si>
    <t>Implanty pod śruby 1,2 i 1,5 mm</t>
  </si>
  <si>
    <t>Implanty pod śruby 1,2 i 1,5 mm nieblokowane</t>
  </si>
  <si>
    <t>I.</t>
  </si>
  <si>
    <t>Implanty pod śruby 1,2 i 1,5 mm blokowane</t>
  </si>
  <si>
    <t>Płyty do zespoleń złamań w obrębie kości paliczków, profil 0,8 mm; tytanowe; pod śruby korowe 1,2 oraz 1,5 mm; proste 4 otworowe; zaopatrzone w system trójpunktowego blokowania na docisk, pozwalające na wprowadzenie śruby w zakresie kąta +/- 15 stopni.</t>
  </si>
  <si>
    <t>Płyty do zespoleń złamań w obrębie kości paliczków, profil 0,8 mm; tytanowe; pod śruby korowe 1,2 oraz 1,5 mm; prostokątne 4 otworowe i skośne 6 otworowe; zaopatrzone w system trójpunktowego blokowania na docisk, pozwalające na wprowadzenie śruby w zakresie kąta +/- 15 stopni.</t>
  </si>
  <si>
    <t>Płyty do zespoleń złamań w obrębie kości paliczków, profil 0,8 mm; tytanowe; pod śruby korowe 1,2 oraz 1,5 mm; w kształcie litery Ti z rotacją; zaopatrzone w system trójpunktowego blokowania na docisk, pozwalające na wprowadzenie śruby w zakresie kąta +/- 15 stopni.</t>
  </si>
  <si>
    <t>Płyty do zespoleń złamań w obrębie kości paliczków, profil 0,8 mm; tytanowe; pod śruby korowe 1,2 oraz 1,5 mm; trapezoidalne skośne 8 otworowe; oraz do kości łódeczkowatej; zaopatrzone w system trójpunktowego blokowania na docisk, pozwalające na wprowadzenie śruby w zakresie kąta +/- 15 stopni</t>
  </si>
  <si>
    <t>Płyty do zespoleń złamań w obrębie kości paliczków, profil 0,8 mm; tytanowe; pod śruby korowe 1,2 oraz 1,5 mm; trapezoidalne skośne 80 otworowe; zaopatrzone w system trójpunktowego blokowania na docisk, pozwalające na wprowadzenie śruby w zakresie kąta +/- 15 stopni</t>
  </si>
  <si>
    <t>Śruby korowe, tytanowe 1,2 mm; dł. 4-20mm, skok co 1 i 2 mm.</t>
  </si>
  <si>
    <t>Śruby korowe, tytanowe 1,5 mm; dł. 4-24mm, skok co 1 i 2 mm.</t>
  </si>
  <si>
    <t>Śruby tytanowe 1,5 mm, blokowane – trójpunktowy system blokowania na docisk, długość 4-13 mm</t>
  </si>
  <si>
    <t>a</t>
  </si>
  <si>
    <t>b</t>
  </si>
  <si>
    <t>c</t>
  </si>
  <si>
    <t>II.</t>
  </si>
  <si>
    <t>Implanty pod śruby 2,0 i 2,3 mm</t>
  </si>
  <si>
    <t>Implanty pod śruby 2,0 i 2,3 mm nieblokowane</t>
  </si>
  <si>
    <t>Płyty do zespoleń złamań w obrębie kości paliczków, profil 1,0 mm; tytanowe; pod śruby korowe 2,0 oraz 2,3 mm; proste 4 i 6 otworowe; oraz w kształcie litery L;</t>
  </si>
  <si>
    <t>Płyty do zespoleń złamań w obrębie kości paliczków, profil 1,0 mm; tytanowe; pod śruby korowe 2,0 oraz 2,3 mm; w kształcie litery T-6 i 7 otworowa; Y-7 otworowe ; prostokątne i trapezowate 4 otworowe</t>
  </si>
  <si>
    <t>Płyty do zespoleń złamań w obrębie kości paliczków, profil 1,0 mm; tytanowe; pod śruby korowe 2,0 oraz 2,3 mm; proste 16 otworowe</t>
  </si>
  <si>
    <t>Płyty do zespoleń złamań w obrębie kości paliczków, profil 1,0 mm; tytanowe; pod śruby korowe 2,0 oraz 2,3 mm; proste i  dwurzędowe naprzemienne 16 otworowe</t>
  </si>
  <si>
    <t>Płyty do zespoleń złamań w obrębie kości paliczków, profil 1,0 mm; tytanowe; pod śruby korowe 2,0 oraz 2,3 mm; prostokątne, trapezowe  i skośne 6 otworowe</t>
  </si>
  <si>
    <t>Płyty do zespoleń złamań w obrębie kości paliczków, profil 1,0 mm; tytanowe; pod śruby korowe 2,0 oraz 2,3 mm; trapezowe i skośne 8 otworowe</t>
  </si>
  <si>
    <t>Płyty do zespoleń złamań w obrębie kości paliczków, profil 1,0 mm; tytanowe; pod śruby korowe 2,0 oraz 2,3 mm; trapezowe 10 i 12 otworowe</t>
  </si>
  <si>
    <t>Implanty pod śruby 2,0 i 2,3 mm nieblokowane kompresyjne</t>
  </si>
  <si>
    <t>Płyty do zespoleń złamań w obrębie kości paliczków, profil 1,3 mm; tytanowe; pod śruby korowe 2,0 oraz 2,3 mm; kompresyjne; proste 4,5 i 6 otworowe</t>
  </si>
  <si>
    <t>Płyty do zespoleń złamań w obrębie kości paliczków, profil 1,3 mm; tytanowe; pod śruby korowe 2,0 oraz 2,3 mm; kompresyjne; proste 8 otworowe; w kształcie litery T;L-6 otworowe</t>
  </si>
  <si>
    <t>Płyty do zespoleń złamań w obrębie kości paliczków, profil 1,3 mm; tytanowe; pod śruby korowe 2,0 oraz 2,3 mm; kompresyjne; w kształcie litery L-10 otworowe; T-10 otworowe</t>
  </si>
  <si>
    <t>Implanty pod śruby 2,0 i 2,3 mm blokowane profil 1,0 mm; Płytki z otworami pod śruby korowe oraz śruby blokowane zaopatrzone w system trójpunktowego blokowania na docisk, pozwalające na wprowadzenie śruby w zakresie kąta +/- 15 stopni.</t>
  </si>
  <si>
    <t>Płyty do zespoleń złamań w obrębie kości palców, profil 1,0 mm; tytanowe; pod śruby korowe i blokowane; śruby 2,0 oraz 2,3 mm; proste 6 otworowe.</t>
  </si>
  <si>
    <t>Płyty do zespoleń złamań w obrębie kości palców, profil 1,0 mm; tytanowe; pod śruby korowe i blokowane; śruby 2,0 oraz 2,3 mm; w kształcie litery T,Y,L; prostokątne 4 otworowe.</t>
  </si>
  <si>
    <t>Płyty do zespoleń złamań w obrębie kości palców, profil 1,0 mm; tytanowe; pod śruby korowe i blokowane; śruby 2,0 oraz 2,3 mm; trapezowe 6 otworowe.</t>
  </si>
  <si>
    <t>Płyty do zespoleń złamań w obrębie kości palców, profil 1,0 mm; tytanowe; pod śruby korowe i blokowane; śruby 2,0 oraz 2,3 mm; trapezowe 8 otworowe.</t>
  </si>
  <si>
    <t>Płyty do zespoleń złamań w obrębie kości palców, profil 1,0 mm; tytanowe; pod śruby korowe i blokowane; śruby 2,0 oraz 2,3 mm; trapezowe 12 otworowe.</t>
  </si>
  <si>
    <t>Implanty pod śruby 2,0 i 2,3 mm blokowane profil 1,3 mm. Płytki z otworami pod śruby korowe oraz śruby blokowane zaopatrzone w system trójpunktowego blokowania na docisk, pozwalające na wprowadzenie śruby w zakresie kąta +/- 15 stopni.</t>
  </si>
  <si>
    <t>Płyty do zespoleń złamań w obrębie kości palców i stopy, profil 1,3 mm; tytanowe; pod śruby korowe i blokowane; śruby 2,0 oraz 2,3 mm; proste 4 otworowe</t>
  </si>
  <si>
    <t>Płyty do zespoleń złamań w obrębie kości palców i stopy, profil 1,3 mm; tytanowe; pod śruby korowe i blokowane; śruby 2,0 oraz 2,3 mm; proste 5 otworowe</t>
  </si>
  <si>
    <t>Płyty do zespoleń złamań w obrębie kości palców i stopy, profil 1,3 mm; tytanowe; pod śruby korowe i blokowane; śruby 2,0 oraz 2,3 mm; proste 6 otworowe; w kształcie litery T-6 i 7 otworowe; L-6 otworowe</t>
  </si>
  <si>
    <t>Płyty do zespoleń złamań w obrębie kości palców i stopy, profil 1,3 mm; tytanowe; pod śruby korowe i blokowane; śruby 2,0 oraz 2,3 mm; proste 8 otworowe; w kształcie litery T-9 otworowe; prostokątne 4 otworowe</t>
  </si>
  <si>
    <t>Płyty do zespoleń złamań w obrębie kości palców i stopy, profil 1,3 mm; tytanowe; pod śruby korowe i blokowane; śruby 2,0 oraz 2,3 mm; w kształcie litery T-10 otworowe; L-10 otworowe; trapezowe 6 otworowe</t>
  </si>
  <si>
    <t>Płyty do zespoleń złamań w obrębie kości palców i stopy, profil 1,3 mm; tytanowe; pod śruby korowe i blokowane; śruby 2,0 oraz 2,3 mm; trapezowe 8 otworowe; dwubiegunowe 6 otworowe krótkie</t>
  </si>
  <si>
    <t>Płyty do zespoleń złamań w obrębie kości palców i stopy, profil 1,3 mm; tytanowe; pod śruby korowe i blokowane; śruby 2,0 oraz 2,3 mm; trapezowe 10 otworowe; dwubiegunowe 6 otworowe długie</t>
  </si>
  <si>
    <t>Płyty do głowy kości promieniowej oraz artrodezy nadgarstka. Płytki z otworami pod śruby korowe oraz śruby blokowane zaopatrzone w system trójpunktowego blokowania na docisk, pozwalające na wprowadzenie śruby w zakresie kąta +/- 15 stopni.</t>
  </si>
  <si>
    <t>Płyty do złamań w obrębie głowy kości promieniowej; tytanowe; profil 1,4 mm; anatomiczny kształt; 10 otworowa; obejmująca</t>
  </si>
  <si>
    <t>Płyty do złamań w obrębie głowy kości promieniowej; tytanowe; profil 1,4 mm; anatomiczny kształt; 11 otworowa; podporowa</t>
  </si>
  <si>
    <t>Płyta do artrodezy nadgarstka; tytanowa; profil 1,4 mm; 12 otworowa</t>
  </si>
  <si>
    <t>Śruby korowe, tytanowe, średnica 2,0 mm; dł.4-30mm; skok co 1 i 2 mm; Śruby korowe, tytanowe, średnica 2,3 mm; dł. 5-34mm; skok co 1 i 2 mm;</t>
  </si>
  <si>
    <t>Śruby tytanowe 2,0 mm, blokowane – trójpunktowy system blokowania na docisk, długość 6-30 mm</t>
  </si>
  <si>
    <t>Implanty pod śruby 2,8 mm</t>
  </si>
  <si>
    <t>Implanty pod śruby 2,8 mm do złamań w obrębie kości stopy. Płytki z otworami pod śruby korowe oraz śruby blokowane zaopatrzone w system trójpunktowego blokowania na docisk, pozwalające na wprowadzenie śruby w zakresie kąta +/- 15 stopni.</t>
  </si>
  <si>
    <t>Płyty do zespoleń złamań w obrębie kości stopy, profil 1,6 mm; tytanowe; pod śruby korowe i blokowane; śruby 2,8 mm; proste 4 otworowe.</t>
  </si>
  <si>
    <t>Płyty do zespoleń złamań w obrębie kości stopy, profil 1,6 mm; tytanowe; pod śruby korowe i blokowane; śruby 2,8 mm; proste 6 otworowe; w kształcie litery T-7 otworowe.</t>
  </si>
  <si>
    <t>Płyty do zespoleń złamań w obrębie kości stopy, profil 1,6 mm; tytanowe; pod śruby korowe i blokowane; śruby 2,8 mm; proste 8 otworowe; w kształcie litery T-9 otworowe.</t>
  </si>
  <si>
    <t>Płyty do zespoleń złamań w obrębie kości stopy, profil 1,6 mm; tytanowe; pod śruby korowe i blokowane; śruby 2,8 mm; dwubiegunowe, 6 otworowe; krótkie</t>
  </si>
  <si>
    <t>Płyty do zespoleń złamań w obrębie kości stopy, profil 1,6 mm; tytanowe; pod śruby korowe i blokowane; śruby 2,8 mm; dwubiegunowe, 6 otworowe; długie</t>
  </si>
  <si>
    <t>Płyty do zespoleń złamań w obrębie kości stopy, profil 1,6 mm; tytanowe; pod śruby korowe i blokowane; śruby 2,8 mm; wielootworowe 11 i 12 otworowe</t>
  </si>
  <si>
    <t>Śruby tytanowe 2,8 mm, blokowane – trójpunktowy system blokowania; z otworem promienistym, długość 8-45 mm.</t>
  </si>
  <si>
    <t>Śruby korowe 2,8 mm, tytanowe, z otworem promienistym, długość 8-45 mm</t>
  </si>
  <si>
    <t>III.</t>
  </si>
  <si>
    <t>Kable o średnicy 2mm. i długości 750mm. wykonane z plecionki 7 drutów stalowych</t>
  </si>
  <si>
    <t>Zacisk stalowy pozwalający na umocowanie naprężonego kabla</t>
  </si>
  <si>
    <t>Płyty stalowe z otworami do przeprowadzaniu śrub korowych i z zaciskami do przeprowadzania kabli o długości od 110-310mm., 3, 5, 7, 9, 11 otworowa stopniowane co 50 mm.</t>
  </si>
  <si>
    <t>Płyta stalowa, kętarzowa z 3, 5, 7, 9 zaciskami</t>
  </si>
  <si>
    <t>Uwaga: Implanty i instrumentarium wraz z kostką kalibracyjną pozwalającą kontrolować siłę zacisku dostarczane w systemie FLK</t>
  </si>
  <si>
    <t>Przygotowywany in-situ implant w formie żelu poli-N-acetylo-D-glukozaminy służący do wypełniania i naprawy ubytków chrząstki. Podawany poprzez strzykawkę, w procedurze artroskopowej, bezpośrednio do w uszkodzony obszar wypełnia go przywierając do podłoża dzięki właściwościom bio-adhezyjnym i następnie błyskawicznie twardnieje. Stosowany jako samodzielna procedura lub w połączeniu z mikrozłamaniami. Zmniejsza ból i sztywność poprawiając funkcję stawu. Możliwy do zastosowania w różnych schorzeniach stawów w tym również w zaawansowanym stadium choroby zwyrodnieniowej do wypełniania rozległych ubytków.</t>
  </si>
  <si>
    <t>Syntetyczne więzadła stawu kolanowego złożone z części tkanej (umieszczanej w tunelu kostnym) i części z wolnymi włóknami (umieszczanej wewnątrz stawu). Dostępne implanty przystosowane do stosowania łacznie z przeszczepami i bez przeszczepów. Możliwość rekonstrukcji ACL, PCL oraz innych więzadeł w stawie kolanowym. Implanty do ACL w wersji do prawego i do lewego kolana. Rózne średnice implantów umożliwiające dostosowanie do anatomii pacjenta.  </t>
  </si>
  <si>
    <t>tytanowe śruby interferencyjne o tępym gwincie dostosowane do mocowania syntetycznych więzadeł</t>
  </si>
  <si>
    <t>tytanowe skoble przystosowane do mocowania syntetycznych więzadeł</t>
  </si>
  <si>
    <t xml:space="preserve">PAKIET NR 1 - Płytki do zespoleń kości drobnych </t>
  </si>
  <si>
    <t xml:space="preserve">PAKIET NR 2 - Systemy do złamań okołoprotezowych - płytki kablowe i wzmocnienia więzadłowe
</t>
  </si>
  <si>
    <t>PAKIET NR 5 - Osteosynteza</t>
  </si>
  <si>
    <t>PAKIET NR 3 - Zestaw do edoprotez bezcementowych stawu biodrowego z protezą chrząstki. Żelowe uzupełnienie chrząstki.</t>
  </si>
  <si>
    <t>Trzpień bezcementowy, krótki przynasadowy,  o przekroju prostokątnym, w kształcie podwójnego stożka w projekcji  AP, z zakończeniem w formie krótkiego cylindra. Pokryty na całej powierzchni okładziną z ceramicznego HA-C. W 10 rozmiarach, od 8-17mm przyrastający co 1mm wyłącznie bocznie i medialnie (stała długość trzpienia), o kącie szyjkowo-trzonowy 126 ° i 133° w wersjach standardowej oraz z offsetem. Trzpień ze stałą długością szyjki. Wszystkie rozmiary trzpienia dostępne z kołnierzem lub bez kołnierza.</t>
  </si>
  <si>
    <t>Implant zatępujący chrząstkę stawową po stronie panewkowej. Wykonany z polimeru poliuretanowo-węglowego. Stosowany samodzielnie lub jako wkladka do panewki bezcementowej.</t>
  </si>
  <si>
    <t>Czasza panewkowa pokryta napyleniem tytanowym i dodatkowo HA przystosowana do poliuretanowo-węglowych wkładek.</t>
  </si>
  <si>
    <t>Głowy metalowe CoCr, dwuelementowe (czasza + wkładka) przystosowane do współpracy z poliuretanowymi wkładkami panewkowymi.</t>
  </si>
  <si>
    <t xml:space="preserve">PAKIET NR 4 - Zestaw do pozyskiwania koncentratu bogatopłytkowego </t>
  </si>
  <si>
    <t>Zestaw do uzyskiwania osocza bogatopłytkowego i polimeru fibrynowego</t>
  </si>
  <si>
    <t>Zestaw do uzyskiwania mieszaniny kwasu hialuronowego i autologicznego osocza bogatopłytkowego</t>
  </si>
  <si>
    <t>Jednorazowy, próżniowy system, służący do uzyskiwania autologicznego osocza bogato płytkowego w postaci płynnej lub w postaci ciała stałego-polimeru fibrynowego, uniemożliwiające wypłynięcie substancji z operowanego miejsca. System uniwersalny, pozwalający uzyskać 4ml osocza bogatopłytkowego lub 3 cm2 polimeru fibrynowego w zależności od potrzeby operatora.  System w pełni zamknięty, próżniowy, samoczynnie pobierający krew do specjalnych tub, ograniczający jakikolwiek kontakt operatora z krwią pacjenta. Zestaw musi zawierać  minimum 2 ml roztworu jonów wapniowych w celu aktywacji  kaskady krzepnięcia.                                                                                                                                                                                                    Czas uzyskiwania osocza bogatopłytkowego nie dłuższy niż 5 min a polimeru fibrynowego nie dłuższy niż 15 min.
Oferent zobowiązuje się do bezpłatnego użyczenia wirówki niezbędnej do produkcji osocza na czas trwania umowy.
Ilość w banku: 6 zestawów.</t>
  </si>
  <si>
    <t>Jednorazowy, próżniowy system, służący do uzyskiwania macierzy komórkowej składającej się z  kwasu hialuronowego i autologicznego osocza bogatopłytkowego PRP z krwi własnej pacjenta. System pozwalający uzyskać 5 ml wyżej wymienionej mieszaniny z jednej tuby.
Zestaw zawiera 3 tuby, pozwalające uzyskać mieszaninę kwasu hialuronowego i PRP dla trzech pacjentów.
System w pełni zamknięty, próżniowy, samoczynnie pobierający krew do specjalnych tub, ograniczający jakikolwiek kontakt operatora z krwią pacjenta.
Czas uzyskiwania mieszaniny nie dłuższy niż 5 min.
Oferent zobowiązuje się użyczyć bezpłatnie wirówkę niezbędną  do uzyskiwania macierzy komórkowej.
Ilość w banku: 1 zestaw.</t>
  </si>
  <si>
    <t>tabela 4.2 - następna strona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</si>
</sst>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[$-415]d\ mmmm\ yyyy"/>
    <numFmt numFmtId="171" formatCode="[$-415]General"/>
    <numFmt numFmtId="172" formatCode="[$-415]0.00"/>
  </numFmts>
  <fonts count="5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9"/>
      <color indexed="8"/>
      <name val="Symbol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Arial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1" fillId="0" borderId="0" applyBorder="0" applyProtection="0">
      <alignment/>
    </xf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9" fontId="3" fillId="0" borderId="13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2" fillId="4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" fillId="0" borderId="1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4" borderId="2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2" fontId="2" fillId="0" borderId="14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1" fontId="56" fillId="0" borderId="28" xfId="44" applyFont="1" applyFill="1" applyBorder="1" applyAlignment="1" applyProtection="1">
      <alignment wrapText="1"/>
      <protection/>
    </xf>
    <xf numFmtId="171" fontId="57" fillId="0" borderId="28" xfId="44" applyFont="1" applyFill="1" applyBorder="1" applyAlignment="1" applyProtection="1">
      <alignment horizontal="left" vertical="top" wrapText="1"/>
      <protection/>
    </xf>
    <xf numFmtId="171" fontId="57" fillId="0" borderId="28" xfId="44" applyFont="1" applyFill="1" applyBorder="1" applyAlignment="1" applyProtection="1">
      <alignment vertical="top" wrapText="1"/>
      <protection/>
    </xf>
    <xf numFmtId="171" fontId="56" fillId="0" borderId="28" xfId="44" applyFont="1" applyFill="1" applyBorder="1" applyAlignment="1" applyProtection="1">
      <alignment vertical="top" wrapText="1"/>
      <protection/>
    </xf>
    <xf numFmtId="171" fontId="57" fillId="0" borderId="28" xfId="44" applyFont="1" applyFill="1" applyBorder="1" applyAlignment="1" applyProtection="1">
      <alignment wrapText="1"/>
      <protection/>
    </xf>
    <xf numFmtId="171" fontId="57" fillId="0" borderId="29" xfId="44" applyFont="1" applyFill="1" applyBorder="1" applyAlignment="1">
      <alignment vertical="top" wrapText="1"/>
    </xf>
    <xf numFmtId="171" fontId="57" fillId="0" borderId="28" xfId="44" applyFont="1" applyFill="1" applyBorder="1" applyAlignment="1">
      <alignment vertical="top"/>
    </xf>
    <xf numFmtId="171" fontId="57" fillId="0" borderId="28" xfId="44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top"/>
    </xf>
    <xf numFmtId="171" fontId="57" fillId="0" borderId="31" xfId="44" applyFont="1" applyFill="1" applyBorder="1" applyAlignment="1">
      <alignment vertical="top" wrapText="1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9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171" fontId="58" fillId="0" borderId="32" xfId="44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171" fontId="57" fillId="0" borderId="29" xfId="44" applyFont="1" applyFill="1" applyBorder="1" applyAlignment="1" applyProtection="1">
      <alignment vertical="top" wrapText="1"/>
      <protection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3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SheetLayoutView="100" workbookViewId="0" topLeftCell="A1">
      <selection activeCell="D37" sqref="D37"/>
    </sheetView>
  </sheetViews>
  <sheetFormatPr defaultColWidth="9.140625" defaultRowHeight="15"/>
  <cols>
    <col min="1" max="1" width="3.140625" style="0" customWidth="1"/>
    <col min="2" max="2" width="46.8515625" style="0" customWidth="1"/>
    <col min="3" max="3" width="11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9" ht="15.75">
      <c r="A1" s="93" t="s">
        <v>21</v>
      </c>
      <c r="B1" s="93"/>
      <c r="C1" s="93"/>
      <c r="I1" t="s">
        <v>22</v>
      </c>
    </row>
    <row r="2" spans="1:3" ht="15.75">
      <c r="A2" s="41"/>
      <c r="B2" s="41"/>
      <c r="C2" s="41"/>
    </row>
    <row r="3" spans="1:9" ht="15.75">
      <c r="A3" s="41"/>
      <c r="B3" s="31" t="s">
        <v>201</v>
      </c>
      <c r="C3" s="41"/>
      <c r="F3" s="3"/>
      <c r="G3" s="3"/>
      <c r="H3" s="3"/>
      <c r="I3" s="3"/>
    </row>
    <row r="4" spans="2:12" s="22" customFormat="1" ht="16.5" thickBot="1">
      <c r="B4" s="23"/>
      <c r="F4" s="65"/>
      <c r="G4" s="65"/>
      <c r="H4" s="65"/>
      <c r="I4" s="65"/>
      <c r="L4"/>
    </row>
    <row r="5" spans="1:11" ht="45.75" thickBo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8" t="s">
        <v>10</v>
      </c>
      <c r="I5" s="7" t="s">
        <v>11</v>
      </c>
      <c r="J5" s="7" t="s">
        <v>12</v>
      </c>
      <c r="K5" s="7" t="s">
        <v>13</v>
      </c>
    </row>
    <row r="6" spans="1:11" ht="15">
      <c r="A6" s="68" t="s">
        <v>134</v>
      </c>
      <c r="B6" s="69" t="s">
        <v>132</v>
      </c>
      <c r="C6" s="16"/>
      <c r="D6" s="1"/>
      <c r="E6" s="17">
        <v>0</v>
      </c>
      <c r="F6" s="17">
        <f>E6*C6</f>
        <v>0</v>
      </c>
      <c r="G6" s="18"/>
      <c r="H6" s="17">
        <f aca="true" t="shared" si="0" ref="H6:H66">F6*G6</f>
        <v>0</v>
      </c>
      <c r="I6" s="17">
        <f aca="true" t="shared" si="1" ref="I6:I66">F6+H6</f>
        <v>0</v>
      </c>
      <c r="J6" s="16"/>
      <c r="K6" s="19"/>
    </row>
    <row r="7" spans="1:11" ht="15">
      <c r="A7" s="21"/>
      <c r="B7" s="69" t="s">
        <v>133</v>
      </c>
      <c r="C7" s="16"/>
      <c r="D7" s="1"/>
      <c r="E7" s="17">
        <v>0</v>
      </c>
      <c r="F7" s="17">
        <f>E7*C7</f>
        <v>0</v>
      </c>
      <c r="G7" s="18"/>
      <c r="H7" s="17">
        <f t="shared" si="0"/>
        <v>0</v>
      </c>
      <c r="I7" s="17">
        <f t="shared" si="1"/>
        <v>0</v>
      </c>
      <c r="J7" s="16"/>
      <c r="K7" s="19"/>
    </row>
    <row r="8" spans="1:11" ht="47.25" customHeight="1">
      <c r="A8" s="21">
        <v>1</v>
      </c>
      <c r="B8" s="70" t="s">
        <v>125</v>
      </c>
      <c r="C8" s="16">
        <v>5</v>
      </c>
      <c r="D8" s="1" t="s">
        <v>14</v>
      </c>
      <c r="E8" s="17">
        <v>0</v>
      </c>
      <c r="F8" s="17">
        <v>0</v>
      </c>
      <c r="G8" s="18">
        <v>0.08</v>
      </c>
      <c r="H8" s="17">
        <f t="shared" si="0"/>
        <v>0</v>
      </c>
      <c r="I8" s="17">
        <f t="shared" si="1"/>
        <v>0</v>
      </c>
      <c r="J8" s="16"/>
      <c r="K8" s="19"/>
    </row>
    <row r="9" spans="1:11" ht="45">
      <c r="A9" s="21">
        <v>2</v>
      </c>
      <c r="B9" s="71" t="s">
        <v>126</v>
      </c>
      <c r="C9" s="16">
        <v>5</v>
      </c>
      <c r="D9" s="1" t="s">
        <v>14</v>
      </c>
      <c r="E9" s="17">
        <v>0</v>
      </c>
      <c r="F9" s="17">
        <v>0</v>
      </c>
      <c r="G9" s="18">
        <v>0.08</v>
      </c>
      <c r="H9" s="17">
        <f t="shared" si="0"/>
        <v>0</v>
      </c>
      <c r="I9" s="17">
        <f t="shared" si="1"/>
        <v>0</v>
      </c>
      <c r="J9" s="16"/>
      <c r="K9" s="19"/>
    </row>
    <row r="10" spans="1:11" ht="33.75">
      <c r="A10" s="21">
        <v>3</v>
      </c>
      <c r="B10" s="71" t="s">
        <v>127</v>
      </c>
      <c r="C10" s="16">
        <v>5</v>
      </c>
      <c r="D10" s="1" t="s">
        <v>14</v>
      </c>
      <c r="E10" s="17">
        <v>0</v>
      </c>
      <c r="F10" s="17">
        <v>0</v>
      </c>
      <c r="G10" s="18">
        <v>0.08</v>
      </c>
      <c r="H10" s="17">
        <f t="shared" si="0"/>
        <v>0</v>
      </c>
      <c r="I10" s="17">
        <f t="shared" si="1"/>
        <v>0</v>
      </c>
      <c r="J10" s="16"/>
      <c r="K10" s="19"/>
    </row>
    <row r="11" spans="1:11" ht="39.75" customHeight="1">
      <c r="A11" s="21">
        <v>4</v>
      </c>
      <c r="B11" s="71" t="s">
        <v>128</v>
      </c>
      <c r="C11" s="16">
        <v>5</v>
      </c>
      <c r="D11" s="1" t="s">
        <v>14</v>
      </c>
      <c r="E11" s="17">
        <v>0</v>
      </c>
      <c r="F11" s="17">
        <v>0</v>
      </c>
      <c r="G11" s="18">
        <v>0.08</v>
      </c>
      <c r="H11" s="17">
        <f t="shared" si="0"/>
        <v>0</v>
      </c>
      <c r="I11" s="17">
        <f t="shared" si="1"/>
        <v>0</v>
      </c>
      <c r="J11" s="16"/>
      <c r="K11" s="19"/>
    </row>
    <row r="12" spans="1:11" ht="34.5" customHeight="1">
      <c r="A12" s="21">
        <v>5</v>
      </c>
      <c r="B12" s="70" t="s">
        <v>129</v>
      </c>
      <c r="C12" s="16">
        <v>5</v>
      </c>
      <c r="D12" s="1" t="s">
        <v>14</v>
      </c>
      <c r="E12" s="17">
        <v>0</v>
      </c>
      <c r="F12" s="17">
        <v>0</v>
      </c>
      <c r="G12" s="18">
        <v>0.08</v>
      </c>
      <c r="H12" s="17">
        <f t="shared" si="0"/>
        <v>0</v>
      </c>
      <c r="I12" s="17">
        <f t="shared" si="1"/>
        <v>0</v>
      </c>
      <c r="J12" s="16"/>
      <c r="K12" s="19"/>
    </row>
    <row r="13" spans="1:11" ht="33.75">
      <c r="A13" s="21">
        <v>6</v>
      </c>
      <c r="B13" s="71" t="s">
        <v>130</v>
      </c>
      <c r="C13" s="16">
        <v>5</v>
      </c>
      <c r="D13" s="1" t="s">
        <v>14</v>
      </c>
      <c r="E13" s="17">
        <v>0</v>
      </c>
      <c r="F13" s="17">
        <v>0</v>
      </c>
      <c r="G13" s="18">
        <v>0.08</v>
      </c>
      <c r="H13" s="17">
        <f t="shared" si="0"/>
        <v>0</v>
      </c>
      <c r="I13" s="17">
        <f t="shared" si="1"/>
        <v>0</v>
      </c>
      <c r="J13" s="16"/>
      <c r="K13" s="19"/>
    </row>
    <row r="14" spans="1:11" ht="33.75">
      <c r="A14" s="21">
        <v>7</v>
      </c>
      <c r="B14" s="71" t="s">
        <v>131</v>
      </c>
      <c r="C14" s="16">
        <v>5</v>
      </c>
      <c r="D14" s="1" t="s">
        <v>14</v>
      </c>
      <c r="E14" s="17">
        <v>0</v>
      </c>
      <c r="F14" s="17">
        <v>0</v>
      </c>
      <c r="G14" s="18">
        <v>0.08</v>
      </c>
      <c r="H14" s="17">
        <f t="shared" si="0"/>
        <v>0</v>
      </c>
      <c r="I14" s="17">
        <f t="shared" si="1"/>
        <v>0</v>
      </c>
      <c r="J14" s="16"/>
      <c r="K14" s="19"/>
    </row>
    <row r="15" spans="1:11" ht="11.25" customHeight="1">
      <c r="A15" s="21"/>
      <c r="B15" s="72" t="s">
        <v>135</v>
      </c>
      <c r="C15" s="16"/>
      <c r="D15" s="1"/>
      <c r="E15" s="17">
        <v>0</v>
      </c>
      <c r="F15" s="17">
        <v>0</v>
      </c>
      <c r="G15" s="18"/>
      <c r="H15" s="17">
        <f t="shared" si="0"/>
        <v>0</v>
      </c>
      <c r="I15" s="17">
        <f t="shared" si="1"/>
        <v>0</v>
      </c>
      <c r="J15" s="16"/>
      <c r="K15" s="19"/>
    </row>
    <row r="16" spans="1:11" ht="58.5" customHeight="1">
      <c r="A16" s="21">
        <v>8</v>
      </c>
      <c r="B16" s="71" t="s">
        <v>136</v>
      </c>
      <c r="C16" s="16">
        <v>5</v>
      </c>
      <c r="D16" s="1" t="s">
        <v>14</v>
      </c>
      <c r="E16" s="17">
        <v>0</v>
      </c>
      <c r="F16" s="17">
        <v>0</v>
      </c>
      <c r="G16" s="18">
        <v>0.08</v>
      </c>
      <c r="H16" s="17">
        <f t="shared" si="0"/>
        <v>0</v>
      </c>
      <c r="I16" s="17">
        <f t="shared" si="1"/>
        <v>0</v>
      </c>
      <c r="J16" s="16"/>
      <c r="K16" s="19"/>
    </row>
    <row r="17" spans="1:11" ht="56.25">
      <c r="A17" s="21">
        <v>9</v>
      </c>
      <c r="B17" s="71" t="s">
        <v>137</v>
      </c>
      <c r="C17" s="16">
        <v>5</v>
      </c>
      <c r="D17" s="1" t="s">
        <v>14</v>
      </c>
      <c r="E17" s="17">
        <v>0</v>
      </c>
      <c r="F17" s="17">
        <v>0</v>
      </c>
      <c r="G17" s="18">
        <v>0.08</v>
      </c>
      <c r="H17" s="17">
        <f t="shared" si="0"/>
        <v>0</v>
      </c>
      <c r="I17" s="17">
        <f t="shared" si="1"/>
        <v>0</v>
      </c>
      <c r="J17" s="16"/>
      <c r="K17" s="19"/>
    </row>
    <row r="18" spans="1:11" ht="57.75" customHeight="1">
      <c r="A18" s="21">
        <v>10</v>
      </c>
      <c r="B18" s="71" t="s">
        <v>138</v>
      </c>
      <c r="C18" s="16">
        <v>5</v>
      </c>
      <c r="D18" s="1" t="s">
        <v>14</v>
      </c>
      <c r="E18" s="17">
        <v>0</v>
      </c>
      <c r="F18" s="17">
        <v>0</v>
      </c>
      <c r="G18" s="18">
        <v>0.08</v>
      </c>
      <c r="H18" s="17">
        <f t="shared" si="0"/>
        <v>0</v>
      </c>
      <c r="I18" s="17">
        <f t="shared" si="1"/>
        <v>0</v>
      </c>
      <c r="J18" s="16"/>
      <c r="K18" s="19"/>
    </row>
    <row r="19" spans="1:11" ht="57" customHeight="1">
      <c r="A19" s="21">
        <v>11</v>
      </c>
      <c r="B19" s="71" t="s">
        <v>139</v>
      </c>
      <c r="C19" s="16">
        <v>5</v>
      </c>
      <c r="D19" s="1" t="s">
        <v>14</v>
      </c>
      <c r="E19" s="17">
        <v>0</v>
      </c>
      <c r="F19" s="17">
        <v>0</v>
      </c>
      <c r="G19" s="18">
        <v>0.08</v>
      </c>
      <c r="H19" s="17">
        <f t="shared" si="0"/>
        <v>0</v>
      </c>
      <c r="I19" s="17">
        <f t="shared" si="1"/>
        <v>0</v>
      </c>
      <c r="J19" s="16"/>
      <c r="K19" s="19"/>
    </row>
    <row r="20" spans="1:11" ht="57.75" customHeight="1">
      <c r="A20" s="21">
        <v>12</v>
      </c>
      <c r="B20" s="71" t="s">
        <v>140</v>
      </c>
      <c r="C20" s="16">
        <v>5</v>
      </c>
      <c r="D20" s="1" t="s">
        <v>14</v>
      </c>
      <c r="E20" s="17">
        <v>0</v>
      </c>
      <c r="F20" s="17">
        <v>0</v>
      </c>
      <c r="G20" s="18">
        <v>0.08</v>
      </c>
      <c r="H20" s="17">
        <f t="shared" si="0"/>
        <v>0</v>
      </c>
      <c r="I20" s="17">
        <f t="shared" si="1"/>
        <v>0</v>
      </c>
      <c r="J20" s="16"/>
      <c r="K20" s="19"/>
    </row>
    <row r="21" spans="1:11" ht="15">
      <c r="A21" s="21" t="s">
        <v>144</v>
      </c>
      <c r="B21" s="71" t="s">
        <v>141</v>
      </c>
      <c r="C21" s="16">
        <v>30</v>
      </c>
      <c r="D21" s="1" t="s">
        <v>14</v>
      </c>
      <c r="E21" s="17">
        <v>0</v>
      </c>
      <c r="F21" s="17">
        <v>0</v>
      </c>
      <c r="G21" s="18">
        <v>0.08</v>
      </c>
      <c r="H21" s="17">
        <f t="shared" si="0"/>
        <v>0</v>
      </c>
      <c r="I21" s="17">
        <f t="shared" si="1"/>
        <v>0</v>
      </c>
      <c r="J21" s="16"/>
      <c r="K21" s="19"/>
    </row>
    <row r="22" spans="1:11" ht="15">
      <c r="A22" s="21" t="s">
        <v>145</v>
      </c>
      <c r="B22" s="71" t="s">
        <v>142</v>
      </c>
      <c r="C22" s="16">
        <v>100</v>
      </c>
      <c r="D22" s="1" t="s">
        <v>14</v>
      </c>
      <c r="E22" s="17">
        <v>0</v>
      </c>
      <c r="F22" s="17">
        <v>0</v>
      </c>
      <c r="G22" s="18">
        <v>0.08</v>
      </c>
      <c r="H22" s="17">
        <f t="shared" si="0"/>
        <v>0</v>
      </c>
      <c r="I22" s="17">
        <f t="shared" si="1"/>
        <v>0</v>
      </c>
      <c r="J22" s="16"/>
      <c r="K22" s="19"/>
    </row>
    <row r="23" spans="1:11" ht="23.25">
      <c r="A23" s="21" t="s">
        <v>146</v>
      </c>
      <c r="B23" s="73" t="s">
        <v>143</v>
      </c>
      <c r="C23" s="16">
        <v>100</v>
      </c>
      <c r="D23" s="1" t="s">
        <v>14</v>
      </c>
      <c r="E23" s="17">
        <v>0</v>
      </c>
      <c r="F23" s="17">
        <v>0</v>
      </c>
      <c r="G23" s="18">
        <v>0.08</v>
      </c>
      <c r="H23" s="17">
        <f t="shared" si="0"/>
        <v>0</v>
      </c>
      <c r="I23" s="17">
        <f t="shared" si="1"/>
        <v>0</v>
      </c>
      <c r="J23" s="16"/>
      <c r="K23" s="19"/>
    </row>
    <row r="24" spans="1:11" ht="15">
      <c r="A24" s="68" t="s">
        <v>147</v>
      </c>
      <c r="B24" s="72" t="s">
        <v>148</v>
      </c>
      <c r="C24" s="16"/>
      <c r="D24" s="1"/>
      <c r="E24" s="17">
        <v>0</v>
      </c>
      <c r="F24" s="17">
        <v>0</v>
      </c>
      <c r="G24" s="18"/>
      <c r="H24" s="17">
        <f t="shared" si="0"/>
        <v>0</v>
      </c>
      <c r="I24" s="17">
        <f t="shared" si="1"/>
        <v>0</v>
      </c>
      <c r="J24" s="16"/>
      <c r="K24" s="19"/>
    </row>
    <row r="25" spans="1:11" ht="15">
      <c r="A25" s="21"/>
      <c r="B25" s="72" t="s">
        <v>149</v>
      </c>
      <c r="C25" s="16"/>
      <c r="D25" s="1"/>
      <c r="E25" s="17">
        <v>0</v>
      </c>
      <c r="F25" s="17">
        <v>0</v>
      </c>
      <c r="G25" s="18"/>
      <c r="H25" s="17">
        <f t="shared" si="0"/>
        <v>0</v>
      </c>
      <c r="I25" s="17">
        <f t="shared" si="1"/>
        <v>0</v>
      </c>
      <c r="J25" s="16"/>
      <c r="K25" s="19"/>
    </row>
    <row r="26" spans="1:11" ht="39" customHeight="1">
      <c r="A26" s="21">
        <v>1</v>
      </c>
      <c r="B26" s="71" t="s">
        <v>150</v>
      </c>
      <c r="C26" s="16">
        <v>3</v>
      </c>
      <c r="D26" s="1" t="s">
        <v>14</v>
      </c>
      <c r="E26" s="17">
        <v>0</v>
      </c>
      <c r="F26" s="17">
        <v>0</v>
      </c>
      <c r="G26" s="18">
        <v>0.08</v>
      </c>
      <c r="H26" s="17">
        <f t="shared" si="0"/>
        <v>0</v>
      </c>
      <c r="I26" s="17">
        <f t="shared" si="1"/>
        <v>0</v>
      </c>
      <c r="J26" s="16"/>
      <c r="K26" s="19"/>
    </row>
    <row r="27" spans="1:11" ht="45">
      <c r="A27" s="21">
        <v>2</v>
      </c>
      <c r="B27" s="71" t="s">
        <v>151</v>
      </c>
      <c r="C27" s="16">
        <v>3</v>
      </c>
      <c r="D27" s="1" t="s">
        <v>14</v>
      </c>
      <c r="E27" s="17">
        <v>0</v>
      </c>
      <c r="F27" s="17">
        <v>0</v>
      </c>
      <c r="G27" s="18">
        <v>0.08</v>
      </c>
      <c r="H27" s="17">
        <f t="shared" si="0"/>
        <v>0</v>
      </c>
      <c r="I27" s="17">
        <f t="shared" si="1"/>
        <v>0</v>
      </c>
      <c r="J27" s="16"/>
      <c r="K27" s="19"/>
    </row>
    <row r="28" spans="1:11" ht="33.75">
      <c r="A28" s="21">
        <v>3</v>
      </c>
      <c r="B28" s="71" t="s">
        <v>152</v>
      </c>
      <c r="C28" s="16">
        <v>3</v>
      </c>
      <c r="D28" s="1" t="s">
        <v>14</v>
      </c>
      <c r="E28" s="17">
        <v>0</v>
      </c>
      <c r="F28" s="17">
        <v>0</v>
      </c>
      <c r="G28" s="18">
        <v>0.08</v>
      </c>
      <c r="H28" s="17">
        <f t="shared" si="0"/>
        <v>0</v>
      </c>
      <c r="I28" s="17">
        <f t="shared" si="1"/>
        <v>0</v>
      </c>
      <c r="J28" s="16"/>
      <c r="K28" s="19"/>
    </row>
    <row r="29" spans="1:11" ht="39" customHeight="1">
      <c r="A29" s="21">
        <v>4</v>
      </c>
      <c r="B29" s="71" t="s">
        <v>153</v>
      </c>
      <c r="C29" s="16">
        <v>3</v>
      </c>
      <c r="D29" s="1" t="s">
        <v>14</v>
      </c>
      <c r="E29" s="17">
        <v>0</v>
      </c>
      <c r="F29" s="17">
        <v>0</v>
      </c>
      <c r="G29" s="18">
        <v>0.08</v>
      </c>
      <c r="H29" s="17">
        <f t="shared" si="0"/>
        <v>0</v>
      </c>
      <c r="I29" s="17">
        <f t="shared" si="1"/>
        <v>0</v>
      </c>
      <c r="J29" s="16"/>
      <c r="K29" s="19"/>
    </row>
    <row r="30" spans="1:11" ht="38.25" customHeight="1">
      <c r="A30" s="21">
        <v>5</v>
      </c>
      <c r="B30" s="71" t="s">
        <v>154</v>
      </c>
      <c r="C30" s="16">
        <v>3</v>
      </c>
      <c r="D30" s="1" t="s">
        <v>14</v>
      </c>
      <c r="E30" s="17">
        <v>0</v>
      </c>
      <c r="F30" s="17">
        <v>0</v>
      </c>
      <c r="G30" s="18">
        <v>0.08</v>
      </c>
      <c r="H30" s="17">
        <f t="shared" si="0"/>
        <v>0</v>
      </c>
      <c r="I30" s="17">
        <f t="shared" si="1"/>
        <v>0</v>
      </c>
      <c r="J30" s="16"/>
      <c r="K30" s="19"/>
    </row>
    <row r="31" spans="1:11" ht="33.75">
      <c r="A31" s="21">
        <v>6</v>
      </c>
      <c r="B31" s="71" t="s">
        <v>155</v>
      </c>
      <c r="C31" s="16">
        <v>3</v>
      </c>
      <c r="D31" s="1" t="s">
        <v>14</v>
      </c>
      <c r="E31" s="17">
        <v>0</v>
      </c>
      <c r="F31" s="17">
        <v>0</v>
      </c>
      <c r="G31" s="18">
        <v>0.08</v>
      </c>
      <c r="H31" s="17">
        <f t="shared" si="0"/>
        <v>0</v>
      </c>
      <c r="I31" s="17">
        <f t="shared" si="1"/>
        <v>0</v>
      </c>
      <c r="J31" s="16"/>
      <c r="K31" s="19"/>
    </row>
    <row r="32" spans="1:11" ht="33.75">
      <c r="A32" s="21">
        <v>7</v>
      </c>
      <c r="B32" s="71" t="s">
        <v>156</v>
      </c>
      <c r="C32" s="16">
        <v>3</v>
      </c>
      <c r="D32" s="1" t="s">
        <v>14</v>
      </c>
      <c r="E32" s="17">
        <v>0</v>
      </c>
      <c r="F32" s="17">
        <v>0</v>
      </c>
      <c r="G32" s="18">
        <v>0.08</v>
      </c>
      <c r="H32" s="17">
        <f t="shared" si="0"/>
        <v>0</v>
      </c>
      <c r="I32" s="17">
        <f t="shared" si="1"/>
        <v>0</v>
      </c>
      <c r="J32" s="16"/>
      <c r="K32" s="19"/>
    </row>
    <row r="33" spans="1:11" ht="22.5">
      <c r="A33" s="21"/>
      <c r="B33" s="72" t="s">
        <v>157</v>
      </c>
      <c r="C33" s="16"/>
      <c r="D33" s="1"/>
      <c r="E33" s="17">
        <v>0</v>
      </c>
      <c r="F33" s="17">
        <v>0</v>
      </c>
      <c r="G33" s="18"/>
      <c r="H33" s="17">
        <f t="shared" si="0"/>
        <v>0</v>
      </c>
      <c r="I33" s="17">
        <f t="shared" si="1"/>
        <v>0</v>
      </c>
      <c r="J33" s="16"/>
      <c r="K33" s="19"/>
    </row>
    <row r="34" spans="1:11" ht="33.75">
      <c r="A34" s="21">
        <v>8</v>
      </c>
      <c r="B34" s="71" t="s">
        <v>158</v>
      </c>
      <c r="C34" s="16">
        <v>3</v>
      </c>
      <c r="D34" s="1" t="s">
        <v>14</v>
      </c>
      <c r="E34" s="17">
        <v>0</v>
      </c>
      <c r="F34" s="17">
        <v>0</v>
      </c>
      <c r="G34" s="18">
        <v>0.08</v>
      </c>
      <c r="H34" s="17">
        <f t="shared" si="0"/>
        <v>0</v>
      </c>
      <c r="I34" s="17">
        <f t="shared" si="1"/>
        <v>0</v>
      </c>
      <c r="J34" s="16"/>
      <c r="K34" s="19"/>
    </row>
    <row r="35" spans="1:11" ht="33.75" customHeight="1">
      <c r="A35" s="21">
        <v>9</v>
      </c>
      <c r="B35" s="71" t="s">
        <v>159</v>
      </c>
      <c r="C35" s="16">
        <v>3</v>
      </c>
      <c r="D35" s="1" t="s">
        <v>14</v>
      </c>
      <c r="E35" s="17">
        <v>0</v>
      </c>
      <c r="F35" s="17">
        <v>0</v>
      </c>
      <c r="G35" s="18">
        <v>0.08</v>
      </c>
      <c r="H35" s="17">
        <f t="shared" si="0"/>
        <v>0</v>
      </c>
      <c r="I35" s="17">
        <f t="shared" si="1"/>
        <v>0</v>
      </c>
      <c r="J35" s="16"/>
      <c r="K35" s="19"/>
    </row>
    <row r="36" spans="1:11" ht="33.75">
      <c r="A36" s="21">
        <v>10</v>
      </c>
      <c r="B36" s="71" t="s">
        <v>160</v>
      </c>
      <c r="C36" s="16">
        <v>3</v>
      </c>
      <c r="D36" s="1" t="s">
        <v>14</v>
      </c>
      <c r="E36" s="17">
        <v>0</v>
      </c>
      <c r="F36" s="17">
        <v>0</v>
      </c>
      <c r="G36" s="18">
        <v>0.08</v>
      </c>
      <c r="H36" s="17">
        <f t="shared" si="0"/>
        <v>0</v>
      </c>
      <c r="I36" s="17">
        <f t="shared" si="1"/>
        <v>0</v>
      </c>
      <c r="J36" s="16"/>
      <c r="K36" s="19"/>
    </row>
    <row r="37" spans="1:11" ht="56.25">
      <c r="A37" s="21"/>
      <c r="B37" s="72" t="s">
        <v>161</v>
      </c>
      <c r="C37" s="16"/>
      <c r="D37" s="1"/>
      <c r="E37" s="17">
        <v>0</v>
      </c>
      <c r="F37" s="17">
        <v>0</v>
      </c>
      <c r="G37" s="18"/>
      <c r="H37" s="17">
        <f t="shared" si="0"/>
        <v>0</v>
      </c>
      <c r="I37" s="17">
        <f t="shared" si="1"/>
        <v>0</v>
      </c>
      <c r="J37" s="16"/>
      <c r="K37" s="19"/>
    </row>
    <row r="38" spans="1:11" ht="34.5" customHeight="1">
      <c r="A38" s="21">
        <v>11</v>
      </c>
      <c r="B38" s="71" t="s">
        <v>162</v>
      </c>
      <c r="C38" s="16">
        <v>5</v>
      </c>
      <c r="D38" s="1" t="s">
        <v>14</v>
      </c>
      <c r="E38" s="17">
        <v>0</v>
      </c>
      <c r="F38" s="17">
        <v>0</v>
      </c>
      <c r="G38" s="18">
        <v>0.08</v>
      </c>
      <c r="H38" s="17">
        <f t="shared" si="0"/>
        <v>0</v>
      </c>
      <c r="I38" s="17">
        <f t="shared" si="1"/>
        <v>0</v>
      </c>
      <c r="J38" s="16"/>
      <c r="K38" s="19"/>
    </row>
    <row r="39" spans="1:11" ht="33.75">
      <c r="A39" s="21">
        <v>12</v>
      </c>
      <c r="B39" s="71" t="s">
        <v>163</v>
      </c>
      <c r="C39" s="16">
        <v>5</v>
      </c>
      <c r="D39" s="1" t="s">
        <v>14</v>
      </c>
      <c r="E39" s="17">
        <v>0</v>
      </c>
      <c r="F39" s="17">
        <v>0</v>
      </c>
      <c r="G39" s="18">
        <v>0.08</v>
      </c>
      <c r="H39" s="17">
        <f t="shared" si="0"/>
        <v>0</v>
      </c>
      <c r="I39" s="17">
        <f t="shared" si="1"/>
        <v>0</v>
      </c>
      <c r="J39" s="16"/>
      <c r="K39" s="19"/>
    </row>
    <row r="40" spans="1:11" ht="41.25" customHeight="1">
      <c r="A40" s="21">
        <v>13</v>
      </c>
      <c r="B40" s="71" t="s">
        <v>164</v>
      </c>
      <c r="C40" s="16">
        <v>5</v>
      </c>
      <c r="D40" s="1" t="s">
        <v>14</v>
      </c>
      <c r="E40" s="17">
        <v>0</v>
      </c>
      <c r="F40" s="17">
        <v>0</v>
      </c>
      <c r="G40" s="18">
        <v>0.08</v>
      </c>
      <c r="H40" s="17">
        <f t="shared" si="0"/>
        <v>0</v>
      </c>
      <c r="I40" s="17">
        <f t="shared" si="1"/>
        <v>0</v>
      </c>
      <c r="J40" s="16"/>
      <c r="K40" s="19"/>
    </row>
    <row r="41" spans="1:11" ht="39" customHeight="1">
      <c r="A41" s="21">
        <v>14</v>
      </c>
      <c r="B41" s="71" t="s">
        <v>165</v>
      </c>
      <c r="C41" s="16">
        <v>5</v>
      </c>
      <c r="D41" s="1" t="s">
        <v>14</v>
      </c>
      <c r="E41" s="17">
        <v>0</v>
      </c>
      <c r="F41" s="17">
        <v>0</v>
      </c>
      <c r="G41" s="18">
        <v>0.08</v>
      </c>
      <c r="H41" s="17">
        <f t="shared" si="0"/>
        <v>0</v>
      </c>
      <c r="I41" s="17">
        <f t="shared" si="1"/>
        <v>0</v>
      </c>
      <c r="J41" s="16"/>
      <c r="K41" s="19"/>
    </row>
    <row r="42" spans="1:11" ht="33.75">
      <c r="A42" s="21">
        <v>15</v>
      </c>
      <c r="B42" s="71" t="s">
        <v>166</v>
      </c>
      <c r="C42" s="16">
        <v>5</v>
      </c>
      <c r="D42" s="1" t="s">
        <v>14</v>
      </c>
      <c r="E42" s="17">
        <v>0</v>
      </c>
      <c r="F42" s="17">
        <v>0</v>
      </c>
      <c r="G42" s="18">
        <v>0.08</v>
      </c>
      <c r="H42" s="17">
        <f t="shared" si="0"/>
        <v>0</v>
      </c>
      <c r="I42" s="17">
        <f t="shared" si="1"/>
        <v>0</v>
      </c>
      <c r="J42" s="16"/>
      <c r="K42" s="19"/>
    </row>
    <row r="43" spans="1:11" ht="56.25">
      <c r="A43" s="21"/>
      <c r="B43" s="72" t="s">
        <v>167</v>
      </c>
      <c r="C43" s="16"/>
      <c r="D43" s="1"/>
      <c r="E43" s="17">
        <v>0</v>
      </c>
      <c r="F43" s="17">
        <v>0</v>
      </c>
      <c r="G43" s="18"/>
      <c r="H43" s="17">
        <f t="shared" si="0"/>
        <v>0</v>
      </c>
      <c r="I43" s="17">
        <f t="shared" si="1"/>
        <v>0</v>
      </c>
      <c r="J43" s="16"/>
      <c r="K43" s="19"/>
    </row>
    <row r="44" spans="1:11" ht="33.75">
      <c r="A44" s="21">
        <v>16</v>
      </c>
      <c r="B44" s="71" t="s">
        <v>168</v>
      </c>
      <c r="C44" s="16">
        <v>5</v>
      </c>
      <c r="D44" s="1" t="s">
        <v>14</v>
      </c>
      <c r="E44" s="17">
        <v>0</v>
      </c>
      <c r="F44" s="17">
        <v>0</v>
      </c>
      <c r="G44" s="18">
        <v>0.08</v>
      </c>
      <c r="H44" s="17">
        <f t="shared" si="0"/>
        <v>0</v>
      </c>
      <c r="I44" s="17">
        <f t="shared" si="1"/>
        <v>0</v>
      </c>
      <c r="J44" s="16"/>
      <c r="K44" s="19"/>
    </row>
    <row r="45" spans="1:11" ht="33.75">
      <c r="A45" s="21">
        <v>17</v>
      </c>
      <c r="B45" s="71" t="s">
        <v>169</v>
      </c>
      <c r="C45" s="16">
        <v>5</v>
      </c>
      <c r="D45" s="1" t="s">
        <v>14</v>
      </c>
      <c r="E45" s="17">
        <v>0</v>
      </c>
      <c r="F45" s="17">
        <v>0</v>
      </c>
      <c r="G45" s="18">
        <v>0.08</v>
      </c>
      <c r="H45" s="17">
        <f t="shared" si="0"/>
        <v>0</v>
      </c>
      <c r="I45" s="17">
        <f t="shared" si="1"/>
        <v>0</v>
      </c>
      <c r="J45" s="16"/>
      <c r="K45" s="19"/>
    </row>
    <row r="46" spans="1:11" ht="45">
      <c r="A46" s="21">
        <v>18</v>
      </c>
      <c r="B46" s="71" t="s">
        <v>170</v>
      </c>
      <c r="C46" s="16">
        <v>5</v>
      </c>
      <c r="D46" s="1" t="s">
        <v>14</v>
      </c>
      <c r="E46" s="17">
        <v>0</v>
      </c>
      <c r="F46" s="17">
        <v>0</v>
      </c>
      <c r="G46" s="18">
        <v>0.08</v>
      </c>
      <c r="H46" s="17">
        <f t="shared" si="0"/>
        <v>0</v>
      </c>
      <c r="I46" s="17">
        <f t="shared" si="1"/>
        <v>0</v>
      </c>
      <c r="J46" s="16"/>
      <c r="K46" s="19"/>
    </row>
    <row r="47" spans="1:11" ht="45">
      <c r="A47" s="21">
        <v>19</v>
      </c>
      <c r="B47" s="71" t="s">
        <v>171</v>
      </c>
      <c r="C47" s="16">
        <v>5</v>
      </c>
      <c r="D47" s="1" t="s">
        <v>14</v>
      </c>
      <c r="E47" s="17">
        <v>0</v>
      </c>
      <c r="F47" s="17">
        <v>0</v>
      </c>
      <c r="G47" s="18">
        <v>0.08</v>
      </c>
      <c r="H47" s="17">
        <f t="shared" si="0"/>
        <v>0</v>
      </c>
      <c r="I47" s="17">
        <f t="shared" si="1"/>
        <v>0</v>
      </c>
      <c r="J47" s="16"/>
      <c r="K47" s="19"/>
    </row>
    <row r="48" spans="1:11" ht="45">
      <c r="A48" s="21">
        <v>20</v>
      </c>
      <c r="B48" s="71" t="s">
        <v>172</v>
      </c>
      <c r="C48" s="16">
        <v>5</v>
      </c>
      <c r="D48" s="1" t="s">
        <v>14</v>
      </c>
      <c r="E48" s="17">
        <v>0</v>
      </c>
      <c r="F48" s="17">
        <v>0</v>
      </c>
      <c r="G48" s="18">
        <v>0.08</v>
      </c>
      <c r="H48" s="17">
        <f t="shared" si="0"/>
        <v>0</v>
      </c>
      <c r="I48" s="17">
        <f t="shared" si="1"/>
        <v>0</v>
      </c>
      <c r="J48" s="16"/>
      <c r="K48" s="19"/>
    </row>
    <row r="49" spans="1:11" ht="45">
      <c r="A49" s="21">
        <v>21</v>
      </c>
      <c r="B49" s="71" t="s">
        <v>173</v>
      </c>
      <c r="C49" s="16">
        <v>5</v>
      </c>
      <c r="D49" s="1" t="s">
        <v>14</v>
      </c>
      <c r="E49" s="17">
        <v>0</v>
      </c>
      <c r="F49" s="17">
        <v>0</v>
      </c>
      <c r="G49" s="18">
        <v>0.08</v>
      </c>
      <c r="H49" s="17">
        <f t="shared" si="0"/>
        <v>0</v>
      </c>
      <c r="I49" s="17">
        <f t="shared" si="1"/>
        <v>0</v>
      </c>
      <c r="J49" s="16"/>
      <c r="K49" s="19"/>
    </row>
    <row r="50" spans="1:11" ht="45">
      <c r="A50" s="21">
        <v>22</v>
      </c>
      <c r="B50" s="71" t="s">
        <v>174</v>
      </c>
      <c r="C50" s="16">
        <v>5</v>
      </c>
      <c r="D50" s="1" t="s">
        <v>14</v>
      </c>
      <c r="E50" s="17">
        <v>0</v>
      </c>
      <c r="F50" s="17">
        <v>0</v>
      </c>
      <c r="G50" s="18">
        <v>0.08</v>
      </c>
      <c r="H50" s="17">
        <f t="shared" si="0"/>
        <v>0</v>
      </c>
      <c r="I50" s="17">
        <f t="shared" si="1"/>
        <v>0</v>
      </c>
      <c r="J50" s="16"/>
      <c r="K50" s="19"/>
    </row>
    <row r="51" spans="1:11" ht="56.25">
      <c r="A51" s="21"/>
      <c r="B51" s="72" t="s">
        <v>175</v>
      </c>
      <c r="C51" s="16"/>
      <c r="D51" s="1" t="s">
        <v>14</v>
      </c>
      <c r="E51" s="17">
        <v>0</v>
      </c>
      <c r="F51" s="17">
        <v>0</v>
      </c>
      <c r="G51" s="18"/>
      <c r="H51" s="17">
        <f t="shared" si="0"/>
        <v>0</v>
      </c>
      <c r="I51" s="17">
        <f t="shared" si="1"/>
        <v>0</v>
      </c>
      <c r="J51" s="16"/>
      <c r="K51" s="19"/>
    </row>
    <row r="52" spans="1:11" ht="22.5">
      <c r="A52" s="21">
        <v>23</v>
      </c>
      <c r="B52" s="71" t="s">
        <v>176</v>
      </c>
      <c r="C52" s="16">
        <v>1</v>
      </c>
      <c r="D52" s="1" t="s">
        <v>14</v>
      </c>
      <c r="E52" s="17">
        <v>0</v>
      </c>
      <c r="F52" s="17">
        <v>0</v>
      </c>
      <c r="G52" s="18">
        <v>0.08</v>
      </c>
      <c r="H52" s="17">
        <f t="shared" si="0"/>
        <v>0</v>
      </c>
      <c r="I52" s="17">
        <f t="shared" si="1"/>
        <v>0</v>
      </c>
      <c r="J52" s="16"/>
      <c r="K52" s="19"/>
    </row>
    <row r="53" spans="1:11" ht="22.5">
      <c r="A53" s="21">
        <v>24</v>
      </c>
      <c r="B53" s="71" t="s">
        <v>177</v>
      </c>
      <c r="C53" s="16">
        <v>1</v>
      </c>
      <c r="D53" s="1" t="s">
        <v>14</v>
      </c>
      <c r="E53" s="17">
        <v>0</v>
      </c>
      <c r="F53" s="17">
        <v>0</v>
      </c>
      <c r="G53" s="18">
        <v>0.08</v>
      </c>
      <c r="H53" s="17">
        <f t="shared" si="0"/>
        <v>0</v>
      </c>
      <c r="I53" s="17">
        <f t="shared" si="1"/>
        <v>0</v>
      </c>
      <c r="J53" s="16"/>
      <c r="K53" s="19"/>
    </row>
    <row r="54" spans="1:11" ht="22.5">
      <c r="A54" s="21">
        <v>25</v>
      </c>
      <c r="B54" s="71" t="s">
        <v>178</v>
      </c>
      <c r="C54" s="16">
        <v>1</v>
      </c>
      <c r="D54" s="1" t="s">
        <v>14</v>
      </c>
      <c r="E54" s="17">
        <v>0</v>
      </c>
      <c r="F54" s="17">
        <v>0</v>
      </c>
      <c r="G54" s="18">
        <v>0.08</v>
      </c>
      <c r="H54" s="17">
        <f t="shared" si="0"/>
        <v>0</v>
      </c>
      <c r="I54" s="17">
        <f t="shared" si="1"/>
        <v>0</v>
      </c>
      <c r="J54" s="16"/>
      <c r="K54" s="19"/>
    </row>
    <row r="55" spans="1:11" ht="33.75">
      <c r="A55" s="21" t="s">
        <v>144</v>
      </c>
      <c r="B55" s="71" t="s">
        <v>179</v>
      </c>
      <c r="C55" s="16">
        <v>50</v>
      </c>
      <c r="D55" s="1" t="s">
        <v>14</v>
      </c>
      <c r="E55" s="17">
        <v>0</v>
      </c>
      <c r="F55" s="17">
        <v>0</v>
      </c>
      <c r="G55" s="18">
        <v>0.08</v>
      </c>
      <c r="H55" s="17">
        <f t="shared" si="0"/>
        <v>0</v>
      </c>
      <c r="I55" s="17">
        <f t="shared" si="1"/>
        <v>0</v>
      </c>
      <c r="J55" s="16"/>
      <c r="K55" s="19"/>
    </row>
    <row r="56" spans="1:11" ht="22.5">
      <c r="A56" s="21" t="s">
        <v>145</v>
      </c>
      <c r="B56" s="71" t="s">
        <v>180</v>
      </c>
      <c r="C56" s="16">
        <v>70</v>
      </c>
      <c r="D56" s="1" t="s">
        <v>14</v>
      </c>
      <c r="E56" s="17">
        <v>0</v>
      </c>
      <c r="F56" s="17">
        <v>0</v>
      </c>
      <c r="G56" s="18">
        <v>0.08</v>
      </c>
      <c r="H56" s="17">
        <f t="shared" si="0"/>
        <v>0</v>
      </c>
      <c r="I56" s="17">
        <f t="shared" si="1"/>
        <v>0</v>
      </c>
      <c r="J56" s="16"/>
      <c r="K56" s="19"/>
    </row>
    <row r="57" spans="1:11" ht="11.25" customHeight="1">
      <c r="A57" s="68" t="s">
        <v>191</v>
      </c>
      <c r="B57" s="72" t="s">
        <v>181</v>
      </c>
      <c r="C57" s="16"/>
      <c r="D57" s="1"/>
      <c r="E57" s="17">
        <v>0</v>
      </c>
      <c r="F57" s="17">
        <v>0</v>
      </c>
      <c r="G57" s="18"/>
      <c r="H57" s="17">
        <f t="shared" si="0"/>
        <v>0</v>
      </c>
      <c r="I57" s="17">
        <f t="shared" si="1"/>
        <v>0</v>
      </c>
      <c r="J57" s="16"/>
      <c r="K57" s="19"/>
    </row>
    <row r="58" spans="1:11" ht="56.25">
      <c r="A58" s="21"/>
      <c r="B58" s="72" t="s">
        <v>182</v>
      </c>
      <c r="C58" s="16"/>
      <c r="D58" s="1"/>
      <c r="E58" s="17">
        <v>0</v>
      </c>
      <c r="F58" s="17">
        <v>0</v>
      </c>
      <c r="G58" s="18"/>
      <c r="H58" s="17">
        <f t="shared" si="0"/>
        <v>0</v>
      </c>
      <c r="I58" s="17">
        <f t="shared" si="1"/>
        <v>0</v>
      </c>
      <c r="J58" s="16"/>
      <c r="K58" s="19"/>
    </row>
    <row r="59" spans="1:11" ht="33.75">
      <c r="A59" s="21">
        <v>1</v>
      </c>
      <c r="B59" s="71" t="s">
        <v>183</v>
      </c>
      <c r="C59" s="16">
        <v>5</v>
      </c>
      <c r="D59" s="1" t="s">
        <v>14</v>
      </c>
      <c r="E59" s="17">
        <v>0</v>
      </c>
      <c r="F59" s="17">
        <v>0</v>
      </c>
      <c r="G59" s="18">
        <v>0.08</v>
      </c>
      <c r="H59" s="17">
        <f t="shared" si="0"/>
        <v>0</v>
      </c>
      <c r="I59" s="17">
        <f t="shared" si="1"/>
        <v>0</v>
      </c>
      <c r="J59" s="16"/>
      <c r="K59" s="19"/>
    </row>
    <row r="60" spans="1:11" ht="33.75">
      <c r="A60" s="21">
        <v>2</v>
      </c>
      <c r="B60" s="71" t="s">
        <v>184</v>
      </c>
      <c r="C60" s="16">
        <v>5</v>
      </c>
      <c r="D60" s="1" t="s">
        <v>14</v>
      </c>
      <c r="E60" s="17">
        <v>0</v>
      </c>
      <c r="F60" s="17">
        <v>0</v>
      </c>
      <c r="G60" s="18">
        <v>0.08</v>
      </c>
      <c r="H60" s="17">
        <f t="shared" si="0"/>
        <v>0</v>
      </c>
      <c r="I60" s="17">
        <f t="shared" si="1"/>
        <v>0</v>
      </c>
      <c r="J60" s="16"/>
      <c r="K60" s="19"/>
    </row>
    <row r="61" spans="1:11" ht="33.75">
      <c r="A61" s="21">
        <v>3</v>
      </c>
      <c r="B61" s="71" t="s">
        <v>185</v>
      </c>
      <c r="C61" s="16">
        <v>5</v>
      </c>
      <c r="D61" s="1" t="s">
        <v>14</v>
      </c>
      <c r="E61" s="17">
        <v>0</v>
      </c>
      <c r="F61" s="17">
        <v>0</v>
      </c>
      <c r="G61" s="18">
        <v>0.08</v>
      </c>
      <c r="H61" s="17">
        <f t="shared" si="0"/>
        <v>0</v>
      </c>
      <c r="I61" s="17">
        <f t="shared" si="1"/>
        <v>0</v>
      </c>
      <c r="J61" s="16"/>
      <c r="K61" s="19"/>
    </row>
    <row r="62" spans="1:11" ht="33.75">
      <c r="A62" s="21">
        <v>4</v>
      </c>
      <c r="B62" s="71" t="s">
        <v>186</v>
      </c>
      <c r="C62" s="16">
        <v>5</v>
      </c>
      <c r="D62" s="1" t="s">
        <v>14</v>
      </c>
      <c r="E62" s="17">
        <v>0</v>
      </c>
      <c r="F62" s="17">
        <v>0</v>
      </c>
      <c r="G62" s="18">
        <v>0.08</v>
      </c>
      <c r="H62" s="17">
        <f t="shared" si="0"/>
        <v>0</v>
      </c>
      <c r="I62" s="17">
        <f t="shared" si="1"/>
        <v>0</v>
      </c>
      <c r="J62" s="16"/>
      <c r="K62" s="19"/>
    </row>
    <row r="63" spans="1:11" ht="33.75">
      <c r="A63" s="21">
        <v>5</v>
      </c>
      <c r="B63" s="71" t="s">
        <v>187</v>
      </c>
      <c r="C63" s="16">
        <v>5</v>
      </c>
      <c r="D63" s="1" t="s">
        <v>14</v>
      </c>
      <c r="E63" s="17">
        <v>0</v>
      </c>
      <c r="F63" s="17">
        <v>0</v>
      </c>
      <c r="G63" s="18">
        <v>0.08</v>
      </c>
      <c r="H63" s="17">
        <f t="shared" si="0"/>
        <v>0</v>
      </c>
      <c r="I63" s="17">
        <f t="shared" si="1"/>
        <v>0</v>
      </c>
      <c r="J63" s="16"/>
      <c r="K63" s="19"/>
    </row>
    <row r="64" spans="1:11" ht="33.75">
      <c r="A64" s="21">
        <v>6</v>
      </c>
      <c r="B64" s="71" t="s">
        <v>188</v>
      </c>
      <c r="C64" s="16">
        <v>5</v>
      </c>
      <c r="D64" s="1" t="s">
        <v>14</v>
      </c>
      <c r="E64" s="17">
        <v>0</v>
      </c>
      <c r="F64" s="17">
        <v>0</v>
      </c>
      <c r="G64" s="18">
        <v>0.08</v>
      </c>
      <c r="H64" s="17">
        <f t="shared" si="0"/>
        <v>0</v>
      </c>
      <c r="I64" s="17">
        <f t="shared" si="1"/>
        <v>0</v>
      </c>
      <c r="J64" s="16"/>
      <c r="K64" s="19"/>
    </row>
    <row r="65" spans="1:11" ht="22.5">
      <c r="A65" s="21" t="s">
        <v>144</v>
      </c>
      <c r="B65" s="71" t="s">
        <v>189</v>
      </c>
      <c r="C65" s="16">
        <v>30</v>
      </c>
      <c r="D65" s="1" t="s">
        <v>14</v>
      </c>
      <c r="E65" s="17">
        <v>0</v>
      </c>
      <c r="F65" s="17">
        <v>0</v>
      </c>
      <c r="G65" s="18">
        <v>0.08</v>
      </c>
      <c r="H65" s="17">
        <f t="shared" si="0"/>
        <v>0</v>
      </c>
      <c r="I65" s="17">
        <f t="shared" si="1"/>
        <v>0</v>
      </c>
      <c r="J65" s="16"/>
      <c r="K65" s="19"/>
    </row>
    <row r="66" spans="1:11" ht="23.25" thickBot="1">
      <c r="A66" s="21" t="s">
        <v>145</v>
      </c>
      <c r="B66" s="71" t="s">
        <v>190</v>
      </c>
      <c r="C66" s="16">
        <v>30</v>
      </c>
      <c r="D66" s="1" t="s">
        <v>14</v>
      </c>
      <c r="E66" s="17">
        <v>0</v>
      </c>
      <c r="F66" s="17">
        <v>0</v>
      </c>
      <c r="G66" s="18">
        <v>0.08</v>
      </c>
      <c r="H66" s="17">
        <f t="shared" si="0"/>
        <v>0</v>
      </c>
      <c r="I66" s="17">
        <f t="shared" si="1"/>
        <v>0</v>
      </c>
      <c r="J66" s="16"/>
      <c r="K66" s="19"/>
    </row>
    <row r="67" spans="1:10" ht="15.75" thickBot="1">
      <c r="A67" s="94" t="s">
        <v>15</v>
      </c>
      <c r="B67" s="100"/>
      <c r="C67" s="100"/>
      <c r="D67" s="100"/>
      <c r="E67" s="101"/>
      <c r="F67" s="29">
        <f>SUM(F6:F66)</f>
        <v>0</v>
      </c>
      <c r="G67" s="24">
        <v>0.08</v>
      </c>
      <c r="H67" s="27">
        <f>SUM(H6:H66)</f>
        <v>0</v>
      </c>
      <c r="I67" s="28">
        <f>SUM(I6:I66)</f>
        <v>0</v>
      </c>
      <c r="J67" s="13"/>
    </row>
    <row r="68" spans="1:10" ht="15">
      <c r="A68" s="14"/>
      <c r="B68" s="12"/>
      <c r="C68" s="12"/>
      <c r="D68" s="12"/>
      <c r="E68" s="12"/>
      <c r="F68" s="12"/>
      <c r="G68" s="12"/>
      <c r="H68" s="12"/>
      <c r="I68" s="12"/>
      <c r="J68" s="12"/>
    </row>
    <row r="69" spans="1:3" ht="15.75">
      <c r="A69" s="41"/>
      <c r="B69" s="31" t="s">
        <v>202</v>
      </c>
      <c r="C69" s="41"/>
    </row>
    <row r="70" spans="1:11" ht="16.5" thickBot="1">
      <c r="A70" s="22"/>
      <c r="B70" s="23"/>
      <c r="C70" s="22"/>
      <c r="D70" s="22"/>
      <c r="E70" s="22"/>
      <c r="F70" s="65"/>
      <c r="G70" s="22"/>
      <c r="H70" s="22"/>
      <c r="I70" s="64"/>
      <c r="J70" s="22"/>
      <c r="K70" s="22"/>
    </row>
    <row r="71" spans="1:11" ht="45.75" thickBot="1">
      <c r="A71" s="61" t="s">
        <v>3</v>
      </c>
      <c r="B71" s="62" t="s">
        <v>4</v>
      </c>
      <c r="C71" s="55" t="s">
        <v>5</v>
      </c>
      <c r="D71" s="7" t="s">
        <v>6</v>
      </c>
      <c r="E71" s="7" t="s">
        <v>7</v>
      </c>
      <c r="F71" s="7" t="s">
        <v>8</v>
      </c>
      <c r="G71" s="8" t="s">
        <v>9</v>
      </c>
      <c r="H71" s="8" t="s">
        <v>10</v>
      </c>
      <c r="I71" s="7" t="s">
        <v>11</v>
      </c>
      <c r="J71" s="7" t="s">
        <v>12</v>
      </c>
      <c r="K71" s="7" t="s">
        <v>13</v>
      </c>
    </row>
    <row r="72" spans="1:11" ht="22.5" customHeight="1">
      <c r="A72" s="77">
        <v>1</v>
      </c>
      <c r="B72" s="74" t="s">
        <v>192</v>
      </c>
      <c r="C72" s="1">
        <v>10</v>
      </c>
      <c r="D72" s="1" t="s">
        <v>14</v>
      </c>
      <c r="E72" s="10">
        <v>0</v>
      </c>
      <c r="F72" s="11">
        <v>0</v>
      </c>
      <c r="G72" s="2">
        <v>0.08</v>
      </c>
      <c r="H72" s="11">
        <f>F72*G72</f>
        <v>0</v>
      </c>
      <c r="I72" s="11">
        <f>F72+H72</f>
        <v>0</v>
      </c>
      <c r="J72" s="1"/>
      <c r="K72" s="1"/>
    </row>
    <row r="73" spans="1:11" ht="15">
      <c r="A73" s="77">
        <v>2</v>
      </c>
      <c r="B73" s="75" t="s">
        <v>193</v>
      </c>
      <c r="C73" s="1">
        <v>10</v>
      </c>
      <c r="D73" s="1" t="s">
        <v>14</v>
      </c>
      <c r="E73" s="10">
        <v>0</v>
      </c>
      <c r="F73" s="11">
        <v>0</v>
      </c>
      <c r="G73" s="2">
        <v>0.08</v>
      </c>
      <c r="H73" s="11">
        <f>F73*G73</f>
        <v>0</v>
      </c>
      <c r="I73" s="11">
        <f>F73+H73</f>
        <v>0</v>
      </c>
      <c r="J73" s="1"/>
      <c r="K73" s="1"/>
    </row>
    <row r="74" spans="1:11" ht="33.75" customHeight="1">
      <c r="A74" s="77">
        <v>3</v>
      </c>
      <c r="B74" s="76" t="s">
        <v>194</v>
      </c>
      <c r="C74" s="1">
        <v>5</v>
      </c>
      <c r="D74" s="1" t="s">
        <v>14</v>
      </c>
      <c r="E74" s="10">
        <v>0</v>
      </c>
      <c r="F74" s="11">
        <v>0</v>
      </c>
      <c r="G74" s="2">
        <v>0.08</v>
      </c>
      <c r="H74" s="11">
        <f>F74*G74</f>
        <v>0</v>
      </c>
      <c r="I74" s="11">
        <f>F74+H74</f>
        <v>0</v>
      </c>
      <c r="J74" s="1"/>
      <c r="K74" s="1"/>
    </row>
    <row r="75" spans="1:11" ht="15.75" thickBot="1">
      <c r="A75" s="79">
        <v>4</v>
      </c>
      <c r="B75" s="80" t="s">
        <v>195</v>
      </c>
      <c r="C75" s="45">
        <v>5</v>
      </c>
      <c r="D75" s="45" t="s">
        <v>14</v>
      </c>
      <c r="E75" s="81">
        <v>0</v>
      </c>
      <c r="F75" s="11">
        <v>0</v>
      </c>
      <c r="G75" s="9">
        <v>0.08</v>
      </c>
      <c r="H75" s="82">
        <f>F75*G75</f>
        <v>0</v>
      </c>
      <c r="I75" s="82">
        <f>F75+H75</f>
        <v>0</v>
      </c>
      <c r="J75" s="1"/>
      <c r="K75" s="1"/>
    </row>
    <row r="76" spans="1:9" ht="15.75" thickBot="1">
      <c r="A76" s="94" t="s">
        <v>15</v>
      </c>
      <c r="B76" s="95"/>
      <c r="C76" s="95"/>
      <c r="D76" s="95"/>
      <c r="E76" s="96"/>
      <c r="F76" s="83">
        <f>SUM(F72:F75)</f>
        <v>0</v>
      </c>
      <c r="G76" s="84">
        <v>0.08</v>
      </c>
      <c r="H76" s="85">
        <f>SUM(H72:H75)</f>
        <v>0</v>
      </c>
      <c r="I76" s="86">
        <f>SUM(I72:I75)</f>
        <v>0</v>
      </c>
    </row>
    <row r="77" spans="1:9" ht="15">
      <c r="A77" s="33"/>
      <c r="B77" s="33"/>
      <c r="C77" s="33"/>
      <c r="D77" s="33"/>
      <c r="E77" s="33"/>
      <c r="F77" s="39"/>
      <c r="G77" s="40"/>
      <c r="H77" s="39"/>
      <c r="I77" s="39"/>
    </row>
    <row r="78" spans="1:9" ht="15">
      <c r="A78" s="33"/>
      <c r="B78" s="78" t="s">
        <v>196</v>
      </c>
      <c r="C78" s="33"/>
      <c r="D78" s="33"/>
      <c r="E78" s="33"/>
      <c r="F78" s="39"/>
      <c r="G78" s="40"/>
      <c r="H78" s="39"/>
      <c r="I78" s="39"/>
    </row>
    <row r="79" ht="15.75" thickBot="1">
      <c r="B79" s="48"/>
    </row>
    <row r="80" spans="1:11" ht="45.75" thickBot="1">
      <c r="A80" s="51" t="s">
        <v>3</v>
      </c>
      <c r="B80" s="32" t="s">
        <v>4</v>
      </c>
      <c r="C80" s="7" t="s">
        <v>5</v>
      </c>
      <c r="D80" s="7" t="s">
        <v>6</v>
      </c>
      <c r="E80" s="7" t="s">
        <v>7</v>
      </c>
      <c r="F80" s="7" t="s">
        <v>8</v>
      </c>
      <c r="G80" s="8" t="s">
        <v>9</v>
      </c>
      <c r="H80" s="8" t="s">
        <v>10</v>
      </c>
      <c r="I80" s="7" t="s">
        <v>11</v>
      </c>
      <c r="J80" s="7" t="s">
        <v>12</v>
      </c>
      <c r="K80" s="7" t="s">
        <v>13</v>
      </c>
    </row>
    <row r="81" spans="1:11" ht="90">
      <c r="A81" s="16">
        <v>1</v>
      </c>
      <c r="B81" s="76" t="s">
        <v>198</v>
      </c>
      <c r="C81" s="4">
        <v>10</v>
      </c>
      <c r="D81" s="4" t="s">
        <v>14</v>
      </c>
      <c r="E81" s="38">
        <v>0</v>
      </c>
      <c r="F81" s="11">
        <v>0</v>
      </c>
      <c r="G81" s="5">
        <v>0.08</v>
      </c>
      <c r="H81" s="11">
        <f>F81*G81</f>
        <v>0</v>
      </c>
      <c r="I81" s="11">
        <f>F81+H81</f>
        <v>0</v>
      </c>
      <c r="J81" s="4"/>
      <c r="K81" s="4"/>
    </row>
    <row r="82" spans="1:11" ht="22.5">
      <c r="A82" s="16">
        <v>2</v>
      </c>
      <c r="B82" s="76" t="s">
        <v>199</v>
      </c>
      <c r="C82" s="1">
        <v>20</v>
      </c>
      <c r="D82" s="1" t="s">
        <v>14</v>
      </c>
      <c r="E82" s="38">
        <v>0</v>
      </c>
      <c r="F82" s="11">
        <v>0</v>
      </c>
      <c r="G82" s="2">
        <v>0.08</v>
      </c>
      <c r="H82" s="11">
        <f>F82*G82</f>
        <v>0</v>
      </c>
      <c r="I82" s="11">
        <f>F82+H82</f>
        <v>0</v>
      </c>
      <c r="J82" s="1"/>
      <c r="K82" s="4"/>
    </row>
    <row r="83" spans="1:11" ht="23.25" thickBot="1">
      <c r="A83" s="67">
        <v>3</v>
      </c>
      <c r="B83" s="80" t="s">
        <v>200</v>
      </c>
      <c r="C83" s="45">
        <v>10</v>
      </c>
      <c r="D83" s="45" t="s">
        <v>14</v>
      </c>
      <c r="E83" s="66">
        <v>0</v>
      </c>
      <c r="F83" s="11">
        <v>0</v>
      </c>
      <c r="G83" s="9">
        <v>0.08</v>
      </c>
      <c r="H83" s="82">
        <f>F83*G83</f>
        <v>0</v>
      </c>
      <c r="I83" s="82">
        <f>F83+H83</f>
        <v>0</v>
      </c>
      <c r="J83" s="1"/>
      <c r="K83" s="4"/>
    </row>
    <row r="84" spans="1:11" ht="15.75" thickBot="1">
      <c r="A84" s="94" t="s">
        <v>15</v>
      </c>
      <c r="B84" s="100"/>
      <c r="C84" s="100"/>
      <c r="D84" s="100"/>
      <c r="E84" s="101"/>
      <c r="F84" s="29">
        <f>SUM(F81:F83)</f>
        <v>0</v>
      </c>
      <c r="G84" s="24">
        <v>0.08</v>
      </c>
      <c r="H84" s="27">
        <f>SUM(H81:H83)</f>
        <v>0</v>
      </c>
      <c r="I84" s="28">
        <f>SUM(I81:I83)</f>
        <v>0</v>
      </c>
      <c r="J84" s="15"/>
      <c r="K84" s="15"/>
    </row>
    <row r="85" spans="1:11" ht="15">
      <c r="A85" s="33"/>
      <c r="B85" s="34"/>
      <c r="C85" s="34"/>
      <c r="D85" s="34"/>
      <c r="E85" s="34"/>
      <c r="F85" s="35"/>
      <c r="G85" s="36"/>
      <c r="H85" s="35"/>
      <c r="I85" s="35"/>
      <c r="J85" s="15"/>
      <c r="K85" s="15"/>
    </row>
    <row r="86" spans="1:11" ht="15">
      <c r="A86" s="33"/>
      <c r="B86" s="34"/>
      <c r="C86" s="34"/>
      <c r="D86" s="34"/>
      <c r="E86" s="34"/>
      <c r="F86" s="35"/>
      <c r="G86" s="36"/>
      <c r="H86" s="35"/>
      <c r="I86" s="35"/>
      <c r="J86" s="15"/>
      <c r="K86" s="15"/>
    </row>
    <row r="87" spans="2:9" ht="15.75">
      <c r="B87" s="91" t="s">
        <v>204</v>
      </c>
      <c r="C87" s="50"/>
      <c r="D87" s="50"/>
      <c r="E87" s="50"/>
      <c r="F87" s="50"/>
      <c r="G87" s="50"/>
      <c r="H87" s="50"/>
      <c r="I87" s="50"/>
    </row>
    <row r="88" ht="15.75" thickBot="1">
      <c r="B88" s="48"/>
    </row>
    <row r="89" spans="1:11" ht="45.75" thickBot="1">
      <c r="A89" s="51" t="s">
        <v>3</v>
      </c>
      <c r="B89" s="7" t="s">
        <v>4</v>
      </c>
      <c r="C89" s="7" t="s">
        <v>5</v>
      </c>
      <c r="D89" s="7" t="s">
        <v>6</v>
      </c>
      <c r="E89" s="7" t="s">
        <v>7</v>
      </c>
      <c r="F89" s="7" t="s">
        <v>8</v>
      </c>
      <c r="G89" s="8" t="s">
        <v>9</v>
      </c>
      <c r="H89" s="8" t="s">
        <v>10</v>
      </c>
      <c r="I89" s="7" t="s">
        <v>11</v>
      </c>
      <c r="J89" s="7" t="s">
        <v>12</v>
      </c>
      <c r="K89" s="7" t="s">
        <v>13</v>
      </c>
    </row>
    <row r="90" spans="1:11" ht="101.25">
      <c r="A90" s="16">
        <v>1</v>
      </c>
      <c r="B90" s="90" t="s">
        <v>205</v>
      </c>
      <c r="C90" s="4">
        <v>25</v>
      </c>
      <c r="D90" s="4" t="s">
        <v>14</v>
      </c>
      <c r="E90" s="38">
        <v>0</v>
      </c>
      <c r="F90" s="11">
        <v>0</v>
      </c>
      <c r="G90" s="5">
        <v>0.08</v>
      </c>
      <c r="H90" s="11">
        <f>F90*G90</f>
        <v>0</v>
      </c>
      <c r="I90" s="11">
        <f>F90+H90</f>
        <v>0</v>
      </c>
      <c r="J90" s="4"/>
      <c r="K90" s="4"/>
    </row>
    <row r="91" spans="1:11" ht="33.75">
      <c r="A91" s="16">
        <v>2</v>
      </c>
      <c r="B91" s="71" t="s">
        <v>206</v>
      </c>
      <c r="C91" s="4">
        <v>25</v>
      </c>
      <c r="D91" s="4" t="s">
        <v>14</v>
      </c>
      <c r="E91" s="38">
        <v>0</v>
      </c>
      <c r="F91" s="11">
        <v>0</v>
      </c>
      <c r="G91" s="5">
        <v>0.08</v>
      </c>
      <c r="H91" s="11">
        <f>F91*G91</f>
        <v>0</v>
      </c>
      <c r="I91" s="11">
        <f>F91+H91</f>
        <v>0</v>
      </c>
      <c r="J91" s="4"/>
      <c r="K91" s="4"/>
    </row>
    <row r="92" spans="1:11" ht="33.75">
      <c r="A92" s="16">
        <v>3</v>
      </c>
      <c r="B92" s="71" t="s">
        <v>207</v>
      </c>
      <c r="C92" s="1">
        <v>5</v>
      </c>
      <c r="D92" s="1" t="s">
        <v>14</v>
      </c>
      <c r="E92" s="38">
        <v>0</v>
      </c>
      <c r="F92" s="11">
        <v>0</v>
      </c>
      <c r="G92" s="2">
        <v>0.08</v>
      </c>
      <c r="H92" s="11">
        <f>F92*G92</f>
        <v>0</v>
      </c>
      <c r="I92" s="11">
        <f>F92+H92</f>
        <v>0</v>
      </c>
      <c r="J92" s="1"/>
      <c r="K92" s="4"/>
    </row>
    <row r="93" spans="1:11" ht="34.5" thickBot="1">
      <c r="A93" s="67">
        <v>4</v>
      </c>
      <c r="B93" s="71" t="s">
        <v>208</v>
      </c>
      <c r="C93" s="45">
        <v>25</v>
      </c>
      <c r="D93" s="45" t="s">
        <v>14</v>
      </c>
      <c r="E93" s="66">
        <v>0</v>
      </c>
      <c r="F93" s="11">
        <v>0</v>
      </c>
      <c r="G93" s="9">
        <v>0.08</v>
      </c>
      <c r="H93" s="82">
        <f>F93*G93</f>
        <v>0</v>
      </c>
      <c r="I93" s="82">
        <f>F93+H93</f>
        <v>0</v>
      </c>
      <c r="J93" s="1"/>
      <c r="K93" s="4"/>
    </row>
    <row r="94" spans="1:11" ht="15.75" thickBot="1">
      <c r="A94" s="94" t="s">
        <v>15</v>
      </c>
      <c r="B94" s="100"/>
      <c r="C94" s="100"/>
      <c r="D94" s="100"/>
      <c r="E94" s="101"/>
      <c r="F94" s="29">
        <f>SUM(F90:F93)</f>
        <v>0</v>
      </c>
      <c r="G94" s="24">
        <v>0.08</v>
      </c>
      <c r="H94" s="27">
        <f>SUM(H90:H93)</f>
        <v>0</v>
      </c>
      <c r="I94" s="28">
        <f>SUM(I90:I93)</f>
        <v>0</v>
      </c>
      <c r="J94" s="15"/>
      <c r="K94" s="15"/>
    </row>
    <row r="95" spans="1:11" ht="15">
      <c r="A95" s="33"/>
      <c r="B95" s="34"/>
      <c r="C95" s="34"/>
      <c r="D95" s="34"/>
      <c r="E95" s="34"/>
      <c r="F95" s="35"/>
      <c r="G95" s="36"/>
      <c r="H95" s="35"/>
      <c r="I95" s="35"/>
      <c r="J95" s="15"/>
      <c r="K95" s="15"/>
    </row>
    <row r="96" spans="1:11" ht="16.5" thickBot="1">
      <c r="A96" s="22"/>
      <c r="B96" s="23"/>
      <c r="C96" s="22"/>
      <c r="D96" s="22"/>
      <c r="E96" s="22"/>
      <c r="F96" s="65"/>
      <c r="G96" s="22"/>
      <c r="H96" s="22"/>
      <c r="I96" s="64"/>
      <c r="J96" s="22"/>
      <c r="K96" s="22"/>
    </row>
    <row r="97" spans="1:11" ht="45.75" thickBot="1">
      <c r="A97" s="61" t="s">
        <v>3</v>
      </c>
      <c r="B97" s="62" t="s">
        <v>4</v>
      </c>
      <c r="C97" s="55" t="s">
        <v>5</v>
      </c>
      <c r="D97" s="7" t="s">
        <v>6</v>
      </c>
      <c r="E97" s="7" t="s">
        <v>7</v>
      </c>
      <c r="F97" s="7" t="s">
        <v>8</v>
      </c>
      <c r="G97" s="8" t="s">
        <v>9</v>
      </c>
      <c r="H97" s="8" t="s">
        <v>10</v>
      </c>
      <c r="I97" s="7" t="s">
        <v>11</v>
      </c>
      <c r="J97" s="7" t="s">
        <v>12</v>
      </c>
      <c r="K97" s="7" t="s">
        <v>13</v>
      </c>
    </row>
    <row r="98" spans="1:11" ht="153" customHeight="1" thickBot="1">
      <c r="A98" s="44" t="s">
        <v>16</v>
      </c>
      <c r="B98" s="87" t="s">
        <v>197</v>
      </c>
      <c r="C98" s="88">
        <v>10</v>
      </c>
      <c r="D98" s="88" t="s">
        <v>14</v>
      </c>
      <c r="E98" s="81">
        <v>0</v>
      </c>
      <c r="F98" s="82">
        <v>0</v>
      </c>
      <c r="G98" s="89">
        <v>0.08</v>
      </c>
      <c r="H98" s="82">
        <f>F98*G98</f>
        <v>0</v>
      </c>
      <c r="I98" s="82">
        <f>F98+H98</f>
        <v>0</v>
      </c>
      <c r="J98" s="4"/>
      <c r="K98" s="4"/>
    </row>
    <row r="99" spans="1:9" ht="15.75" thickBot="1">
      <c r="A99" s="94" t="s">
        <v>15</v>
      </c>
      <c r="B99" s="95"/>
      <c r="C99" s="95"/>
      <c r="D99" s="95"/>
      <c r="E99" s="96"/>
      <c r="F99" s="83">
        <f>SUM(F98:F98)</f>
        <v>0</v>
      </c>
      <c r="G99" s="84">
        <v>0.08</v>
      </c>
      <c r="H99" s="85">
        <f>SUM(H98:H98)</f>
        <v>0</v>
      </c>
      <c r="I99" s="86">
        <f>SUM(I98:I98)</f>
        <v>0</v>
      </c>
    </row>
    <row r="100" spans="1:9" ht="15">
      <c r="A100" s="33"/>
      <c r="B100" s="33"/>
      <c r="C100" s="33"/>
      <c r="D100" s="33"/>
      <c r="E100" s="33"/>
      <c r="F100" s="39"/>
      <c r="G100" s="40"/>
      <c r="H100" s="39"/>
      <c r="I100" s="39"/>
    </row>
    <row r="101" spans="2:9" ht="18" customHeight="1">
      <c r="B101" s="91" t="s">
        <v>209</v>
      </c>
      <c r="C101" s="50"/>
      <c r="D101" s="50"/>
      <c r="E101" s="50"/>
      <c r="F101" s="50"/>
      <c r="G101" s="50"/>
      <c r="H101" s="50"/>
      <c r="I101" s="50"/>
    </row>
    <row r="102" spans="2:9" ht="18" customHeight="1">
      <c r="B102" s="91"/>
      <c r="C102" s="50"/>
      <c r="D102" s="50"/>
      <c r="E102" s="50"/>
      <c r="F102" s="50"/>
      <c r="G102" s="50"/>
      <c r="H102" s="50"/>
      <c r="I102" s="50"/>
    </row>
    <row r="103" spans="1:2" ht="15.75" thickBot="1">
      <c r="A103" s="92" t="s">
        <v>103</v>
      </c>
      <c r="B103" s="92" t="s">
        <v>210</v>
      </c>
    </row>
    <row r="104" spans="1:11" ht="45.75" thickBot="1">
      <c r="A104" s="51" t="s">
        <v>3</v>
      </c>
      <c r="B104" s="32" t="s">
        <v>4</v>
      </c>
      <c r="C104" s="7" t="s">
        <v>5</v>
      </c>
      <c r="D104" s="7" t="s">
        <v>6</v>
      </c>
      <c r="E104" s="7" t="s">
        <v>7</v>
      </c>
      <c r="F104" s="7" t="s">
        <v>8</v>
      </c>
      <c r="G104" s="8" t="s">
        <v>9</v>
      </c>
      <c r="H104" s="8" t="s">
        <v>10</v>
      </c>
      <c r="I104" s="7" t="s">
        <v>11</v>
      </c>
      <c r="J104" s="7" t="s">
        <v>12</v>
      </c>
      <c r="K104" s="7" t="s">
        <v>13</v>
      </c>
    </row>
    <row r="105" spans="1:11" ht="182.25" customHeight="1" thickBot="1">
      <c r="A105" s="16">
        <v>1</v>
      </c>
      <c r="B105" s="76" t="s">
        <v>212</v>
      </c>
      <c r="C105" s="4">
        <v>70</v>
      </c>
      <c r="D105" s="4" t="s">
        <v>14</v>
      </c>
      <c r="E105" s="38">
        <v>0</v>
      </c>
      <c r="F105" s="11">
        <v>0</v>
      </c>
      <c r="G105" s="5">
        <v>0.08</v>
      </c>
      <c r="H105" s="11">
        <f>F105*G105</f>
        <v>0</v>
      </c>
      <c r="I105" s="11">
        <f>F105+H105</f>
        <v>0</v>
      </c>
      <c r="J105" s="4"/>
      <c r="K105" s="4"/>
    </row>
    <row r="106" spans="1:11" ht="15.75" thickBot="1">
      <c r="A106" s="94" t="s">
        <v>15</v>
      </c>
      <c r="B106" s="100"/>
      <c r="C106" s="100"/>
      <c r="D106" s="100"/>
      <c r="E106" s="101"/>
      <c r="F106" s="29">
        <f>SUM(F105:F105)</f>
        <v>0</v>
      </c>
      <c r="G106" s="24">
        <v>0.08</v>
      </c>
      <c r="H106" s="27">
        <f>SUM(H105:H105)</f>
        <v>0</v>
      </c>
      <c r="I106" s="28">
        <f>SUM(I105:I105)</f>
        <v>0</v>
      </c>
      <c r="J106" s="15"/>
      <c r="K106" s="15"/>
    </row>
    <row r="107" spans="1:11" ht="15">
      <c r="A107" s="33"/>
      <c r="B107" s="34"/>
      <c r="C107" s="34"/>
      <c r="D107" s="34"/>
      <c r="E107" s="34"/>
      <c r="F107" s="35"/>
      <c r="G107" s="36"/>
      <c r="H107" s="35"/>
      <c r="I107" s="35"/>
      <c r="J107" s="15"/>
      <c r="K107" s="15"/>
    </row>
    <row r="108" spans="1:11" ht="15">
      <c r="A108" s="33"/>
      <c r="B108" s="34"/>
      <c r="C108" s="34"/>
      <c r="D108" s="34"/>
      <c r="E108" s="34"/>
      <c r="F108" s="35"/>
      <c r="G108" s="36"/>
      <c r="H108" s="35"/>
      <c r="I108" s="35"/>
      <c r="J108" s="15"/>
      <c r="K108" s="15"/>
    </row>
    <row r="109" spans="1:11" ht="15">
      <c r="A109" s="33"/>
      <c r="B109" s="34" t="s">
        <v>214</v>
      </c>
      <c r="C109" s="34"/>
      <c r="D109" s="34"/>
      <c r="E109" s="34"/>
      <c r="F109" s="35"/>
      <c r="G109" s="36"/>
      <c r="H109" s="35"/>
      <c r="I109" s="35"/>
      <c r="J109" s="15"/>
      <c r="K109" s="15"/>
    </row>
    <row r="110" spans="1:11" ht="15">
      <c r="A110" s="33"/>
      <c r="B110" s="34"/>
      <c r="C110" s="34"/>
      <c r="D110" s="34"/>
      <c r="E110" s="34"/>
      <c r="F110" s="35"/>
      <c r="G110" s="36"/>
      <c r="H110" s="35"/>
      <c r="I110" s="35"/>
      <c r="J110" s="15"/>
      <c r="K110" s="15"/>
    </row>
    <row r="111" spans="1:11" ht="15">
      <c r="A111" s="33"/>
      <c r="B111" s="34"/>
      <c r="C111" s="34"/>
      <c r="D111" s="34"/>
      <c r="E111" s="34"/>
      <c r="F111" s="35"/>
      <c r="G111" s="36"/>
      <c r="H111" s="35"/>
      <c r="I111" s="35"/>
      <c r="J111" s="15"/>
      <c r="K111" s="15"/>
    </row>
    <row r="112" spans="1:11" ht="15">
      <c r="A112" s="33"/>
      <c r="B112" s="34"/>
      <c r="C112" s="34"/>
      <c r="D112" s="34"/>
      <c r="E112" s="34"/>
      <c r="F112" s="35"/>
      <c r="G112" s="36"/>
      <c r="H112" s="35"/>
      <c r="I112" s="35"/>
      <c r="J112" s="15"/>
      <c r="K112" s="15"/>
    </row>
    <row r="113" spans="1:11" ht="15">
      <c r="A113" s="33"/>
      <c r="B113" s="34"/>
      <c r="C113" s="34"/>
      <c r="D113" s="34"/>
      <c r="E113" s="34"/>
      <c r="F113" s="35"/>
      <c r="G113" s="36"/>
      <c r="H113" s="35"/>
      <c r="I113" s="35"/>
      <c r="J113" s="15"/>
      <c r="K113" s="15"/>
    </row>
    <row r="114" spans="1:11" ht="15">
      <c r="A114" s="33"/>
      <c r="B114" s="34"/>
      <c r="C114" s="34"/>
      <c r="D114" s="34"/>
      <c r="E114" s="34"/>
      <c r="F114" s="35"/>
      <c r="G114" s="36"/>
      <c r="H114" s="35"/>
      <c r="I114" s="35"/>
      <c r="J114" s="15"/>
      <c r="K114" s="15"/>
    </row>
    <row r="115" spans="1:11" ht="15">
      <c r="A115" s="33"/>
      <c r="B115" s="34"/>
      <c r="C115" s="34"/>
      <c r="D115" s="34"/>
      <c r="E115" s="34"/>
      <c r="F115" s="35"/>
      <c r="G115" s="36"/>
      <c r="H115" s="35"/>
      <c r="I115" s="35"/>
      <c r="J115" s="15"/>
      <c r="K115" s="15"/>
    </row>
    <row r="116" spans="1:11" ht="15">
      <c r="A116" s="33"/>
      <c r="B116" s="34"/>
      <c r="C116" s="34"/>
      <c r="D116" s="34"/>
      <c r="E116" s="34"/>
      <c r="F116" s="35"/>
      <c r="G116" s="36"/>
      <c r="H116" s="35"/>
      <c r="I116" s="35"/>
      <c r="J116" s="15"/>
      <c r="K116" s="15"/>
    </row>
    <row r="117" spans="1:11" ht="15">
      <c r="A117" s="33"/>
      <c r="B117" s="34"/>
      <c r="C117" s="34"/>
      <c r="D117" s="34"/>
      <c r="E117" s="34"/>
      <c r="F117" s="35"/>
      <c r="G117" s="36"/>
      <c r="H117" s="35"/>
      <c r="I117" s="35"/>
      <c r="J117" s="15"/>
      <c r="K117" s="15"/>
    </row>
    <row r="118" spans="1:11" ht="15">
      <c r="A118" s="33"/>
      <c r="B118" s="34"/>
      <c r="C118" s="34"/>
      <c r="D118" s="34"/>
      <c r="E118" s="34"/>
      <c r="F118" s="35"/>
      <c r="G118" s="36"/>
      <c r="H118" s="35"/>
      <c r="I118" s="35"/>
      <c r="J118" s="15"/>
      <c r="K118" s="15"/>
    </row>
    <row r="119" spans="1:11" ht="15">
      <c r="A119" s="33"/>
      <c r="B119" s="34"/>
      <c r="C119" s="34"/>
      <c r="D119" s="34"/>
      <c r="E119" s="34"/>
      <c r="F119" s="35"/>
      <c r="G119" s="36"/>
      <c r="H119" s="35"/>
      <c r="I119" s="35"/>
      <c r="J119" s="15"/>
      <c r="K119" s="15"/>
    </row>
    <row r="120" spans="1:11" ht="15">
      <c r="A120" s="33"/>
      <c r="B120" s="34"/>
      <c r="C120" s="34"/>
      <c r="D120" s="34"/>
      <c r="E120" s="34"/>
      <c r="F120" s="35"/>
      <c r="G120" s="36"/>
      <c r="H120" s="35"/>
      <c r="I120" s="35"/>
      <c r="J120" s="15"/>
      <c r="K120" s="15"/>
    </row>
    <row r="121" spans="1:11" ht="15">
      <c r="A121" s="33"/>
      <c r="B121" s="34"/>
      <c r="C121" s="34"/>
      <c r="D121" s="34"/>
      <c r="E121" s="34"/>
      <c r="F121" s="35"/>
      <c r="G121" s="36"/>
      <c r="H121" s="35"/>
      <c r="I121" s="35"/>
      <c r="J121" s="15"/>
      <c r="K121" s="15"/>
    </row>
    <row r="122" spans="1:11" ht="15">
      <c r="A122" s="33"/>
      <c r="B122" s="34"/>
      <c r="C122" s="34"/>
      <c r="D122" s="34"/>
      <c r="E122" s="34"/>
      <c r="F122" s="35"/>
      <c r="G122" s="36"/>
      <c r="H122" s="35"/>
      <c r="I122" s="35"/>
      <c r="J122" s="15"/>
      <c r="K122" s="15"/>
    </row>
    <row r="123" spans="1:11" ht="15.75" thickBot="1">
      <c r="A123" s="33" t="s">
        <v>104</v>
      </c>
      <c r="B123" s="92" t="s">
        <v>211</v>
      </c>
      <c r="C123" s="34"/>
      <c r="D123" s="34"/>
      <c r="E123" s="34"/>
      <c r="F123" s="35"/>
      <c r="G123" s="36"/>
      <c r="H123" s="35"/>
      <c r="I123" s="35"/>
      <c r="J123" s="15"/>
      <c r="K123" s="15"/>
    </row>
    <row r="124" spans="1:11" ht="45.75" thickBot="1">
      <c r="A124" s="51" t="s">
        <v>3</v>
      </c>
      <c r="B124" s="32" t="s">
        <v>4</v>
      </c>
      <c r="C124" s="7" t="s">
        <v>5</v>
      </c>
      <c r="D124" s="7" t="s">
        <v>6</v>
      </c>
      <c r="E124" s="7" t="s">
        <v>7</v>
      </c>
      <c r="F124" s="7" t="s">
        <v>8</v>
      </c>
      <c r="G124" s="8" t="s">
        <v>9</v>
      </c>
      <c r="H124" s="8" t="s">
        <v>10</v>
      </c>
      <c r="I124" s="7" t="s">
        <v>11</v>
      </c>
      <c r="J124" s="7" t="s">
        <v>12</v>
      </c>
      <c r="K124" s="7" t="s">
        <v>13</v>
      </c>
    </row>
    <row r="125" spans="1:11" ht="160.5" customHeight="1" thickBot="1">
      <c r="A125" s="16">
        <v>1</v>
      </c>
      <c r="B125" s="76" t="s">
        <v>213</v>
      </c>
      <c r="C125" s="4">
        <v>10</v>
      </c>
      <c r="D125" s="4" t="s">
        <v>14</v>
      </c>
      <c r="E125" s="38">
        <v>0</v>
      </c>
      <c r="F125" s="11">
        <v>0</v>
      </c>
      <c r="G125" s="5">
        <v>0.08</v>
      </c>
      <c r="H125" s="11">
        <f>F125*G125</f>
        <v>0</v>
      </c>
      <c r="I125" s="11">
        <f>F125+H125</f>
        <v>0</v>
      </c>
      <c r="J125" s="4"/>
      <c r="K125" s="4"/>
    </row>
    <row r="126" spans="1:11" ht="15.75" thickBot="1">
      <c r="A126" s="94" t="s">
        <v>15</v>
      </c>
      <c r="B126" s="100"/>
      <c r="C126" s="100"/>
      <c r="D126" s="100"/>
      <c r="E126" s="101"/>
      <c r="F126" s="29">
        <f>SUM(F125:F125)</f>
        <v>0</v>
      </c>
      <c r="G126" s="24">
        <v>0.08</v>
      </c>
      <c r="H126" s="27">
        <f>SUM(H125:H125)</f>
        <v>0</v>
      </c>
      <c r="I126" s="28">
        <f>SUM(I125:I125)</f>
        <v>0</v>
      </c>
      <c r="J126" s="15"/>
      <c r="K126" s="15"/>
    </row>
    <row r="127" spans="1:11" ht="15">
      <c r="A127" s="33"/>
      <c r="B127" s="34"/>
      <c r="C127" s="34"/>
      <c r="D127" s="34"/>
      <c r="E127" s="34"/>
      <c r="F127" s="35"/>
      <c r="G127" s="36"/>
      <c r="H127" s="35"/>
      <c r="I127" s="35"/>
      <c r="J127" s="15"/>
      <c r="K127" s="15"/>
    </row>
    <row r="128" ht="15.75">
      <c r="B128" s="31" t="s">
        <v>203</v>
      </c>
    </row>
    <row r="129" spans="6:9" ht="15">
      <c r="F129" s="3"/>
      <c r="I129" s="3"/>
    </row>
    <row r="130" ht="15">
      <c r="B130" s="42" t="s">
        <v>25</v>
      </c>
    </row>
    <row r="131" ht="15">
      <c r="B131" s="42" t="s">
        <v>26</v>
      </c>
    </row>
    <row r="132" ht="15">
      <c r="B132" s="42" t="s">
        <v>27</v>
      </c>
    </row>
    <row r="134" ht="15.75" thickBot="1">
      <c r="B134" s="47" t="s">
        <v>28</v>
      </c>
    </row>
    <row r="135" spans="1:11" ht="45.75" thickBot="1">
      <c r="A135" s="6" t="s">
        <v>3</v>
      </c>
      <c r="B135" s="56" t="s">
        <v>4</v>
      </c>
      <c r="C135" s="55" t="s">
        <v>5</v>
      </c>
      <c r="D135" s="7" t="s">
        <v>6</v>
      </c>
      <c r="E135" s="7" t="s">
        <v>7</v>
      </c>
      <c r="F135" s="7" t="s">
        <v>8</v>
      </c>
      <c r="G135" s="8" t="s">
        <v>9</v>
      </c>
      <c r="H135" s="8" t="s">
        <v>10</v>
      </c>
      <c r="I135" s="7" t="s">
        <v>11</v>
      </c>
      <c r="J135" s="7" t="s">
        <v>12</v>
      </c>
      <c r="K135" s="7" t="s">
        <v>13</v>
      </c>
    </row>
    <row r="136" spans="1:11" ht="25.5" customHeight="1">
      <c r="A136" s="54">
        <v>1</v>
      </c>
      <c r="B136" s="57" t="s">
        <v>29</v>
      </c>
      <c r="C136" s="4">
        <v>300</v>
      </c>
      <c r="D136" s="4" t="s">
        <v>14</v>
      </c>
      <c r="E136" s="38">
        <v>0</v>
      </c>
      <c r="F136" s="11">
        <v>0</v>
      </c>
      <c r="G136" s="5">
        <v>0.08</v>
      </c>
      <c r="H136" s="11">
        <f aca="true" t="shared" si="2" ref="H136:H172">F136*G136</f>
        <v>0</v>
      </c>
      <c r="I136" s="11">
        <f aca="true" t="shared" si="3" ref="I136:I172">F136+H136</f>
        <v>0</v>
      </c>
      <c r="J136" s="4"/>
      <c r="K136" s="4"/>
    </row>
    <row r="137" spans="1:11" ht="24.75" customHeight="1">
      <c r="A137" s="53">
        <v>2</v>
      </c>
      <c r="B137" s="58" t="s">
        <v>30</v>
      </c>
      <c r="C137" s="1">
        <v>350</v>
      </c>
      <c r="D137" s="1" t="s">
        <v>14</v>
      </c>
      <c r="E137" s="38">
        <v>0</v>
      </c>
      <c r="F137" s="11">
        <v>0</v>
      </c>
      <c r="G137" s="2">
        <v>0.08</v>
      </c>
      <c r="H137" s="11">
        <f t="shared" si="2"/>
        <v>0</v>
      </c>
      <c r="I137" s="11">
        <f t="shared" si="3"/>
        <v>0</v>
      </c>
      <c r="J137" s="1"/>
      <c r="K137" s="4"/>
    </row>
    <row r="138" spans="1:11" ht="25.5" customHeight="1">
      <c r="A138" s="53">
        <v>3</v>
      </c>
      <c r="B138" s="58" t="s">
        <v>31</v>
      </c>
      <c r="C138" s="1">
        <v>200</v>
      </c>
      <c r="D138" s="1" t="s">
        <v>14</v>
      </c>
      <c r="E138" s="38">
        <v>0</v>
      </c>
      <c r="F138" s="11">
        <v>0</v>
      </c>
      <c r="G138" s="2">
        <v>0.08</v>
      </c>
      <c r="H138" s="11">
        <f t="shared" si="2"/>
        <v>0</v>
      </c>
      <c r="I138" s="11">
        <f t="shared" si="3"/>
        <v>0</v>
      </c>
      <c r="J138" s="1"/>
      <c r="K138" s="4"/>
    </row>
    <row r="139" spans="1:11" ht="26.25" customHeight="1">
      <c r="A139" s="53">
        <v>4</v>
      </c>
      <c r="B139" s="58" t="s">
        <v>32</v>
      </c>
      <c r="C139" s="1">
        <v>100</v>
      </c>
      <c r="D139" s="1" t="s">
        <v>14</v>
      </c>
      <c r="E139" s="38">
        <v>0</v>
      </c>
      <c r="F139" s="11">
        <v>0</v>
      </c>
      <c r="G139" s="2">
        <v>0.08</v>
      </c>
      <c r="H139" s="11">
        <f t="shared" si="2"/>
        <v>0</v>
      </c>
      <c r="I139" s="11">
        <f t="shared" si="3"/>
        <v>0</v>
      </c>
      <c r="J139" s="1"/>
      <c r="K139" s="4"/>
    </row>
    <row r="140" spans="1:11" ht="22.5">
      <c r="A140" s="53">
        <v>5</v>
      </c>
      <c r="B140" s="58" t="s">
        <v>33</v>
      </c>
      <c r="C140" s="1">
        <v>80</v>
      </c>
      <c r="D140" s="1" t="s">
        <v>14</v>
      </c>
      <c r="E140" s="38">
        <v>0</v>
      </c>
      <c r="F140" s="11">
        <v>0</v>
      </c>
      <c r="G140" s="2">
        <v>0.08</v>
      </c>
      <c r="H140" s="11">
        <f t="shared" si="2"/>
        <v>0</v>
      </c>
      <c r="I140" s="11">
        <f t="shared" si="3"/>
        <v>0</v>
      </c>
      <c r="J140" s="1"/>
      <c r="K140" s="4"/>
    </row>
    <row r="141" spans="1:11" ht="33.75">
      <c r="A141" s="53">
        <v>6</v>
      </c>
      <c r="B141" s="58" t="s">
        <v>34</v>
      </c>
      <c r="C141" s="1">
        <v>30</v>
      </c>
      <c r="D141" s="1" t="s">
        <v>14</v>
      </c>
      <c r="E141" s="38">
        <v>0</v>
      </c>
      <c r="F141" s="11">
        <v>0</v>
      </c>
      <c r="G141" s="2">
        <v>0.08</v>
      </c>
      <c r="H141" s="11">
        <f t="shared" si="2"/>
        <v>0</v>
      </c>
      <c r="I141" s="11">
        <f t="shared" si="3"/>
        <v>0</v>
      </c>
      <c r="J141" s="1"/>
      <c r="K141" s="4"/>
    </row>
    <row r="142" spans="1:11" ht="33.75">
      <c r="A142" s="53">
        <v>7</v>
      </c>
      <c r="B142" s="58" t="s">
        <v>35</v>
      </c>
      <c r="C142" s="1">
        <v>100</v>
      </c>
      <c r="D142" s="1" t="s">
        <v>14</v>
      </c>
      <c r="E142" s="38">
        <v>0</v>
      </c>
      <c r="F142" s="11">
        <v>0</v>
      </c>
      <c r="G142" s="2">
        <v>0.08</v>
      </c>
      <c r="H142" s="11">
        <f t="shared" si="2"/>
        <v>0</v>
      </c>
      <c r="I142" s="11">
        <f t="shared" si="3"/>
        <v>0</v>
      </c>
      <c r="J142" s="1"/>
      <c r="K142" s="4"/>
    </row>
    <row r="143" spans="1:11" ht="33.75">
      <c r="A143" s="53">
        <v>8</v>
      </c>
      <c r="B143" s="52" t="s">
        <v>36</v>
      </c>
      <c r="C143" s="1">
        <v>50</v>
      </c>
      <c r="D143" s="1" t="s">
        <v>14</v>
      </c>
      <c r="E143" s="38">
        <v>0</v>
      </c>
      <c r="F143" s="11">
        <v>0</v>
      </c>
      <c r="G143" s="2">
        <v>0.08</v>
      </c>
      <c r="H143" s="11">
        <f t="shared" si="2"/>
        <v>0</v>
      </c>
      <c r="I143" s="11">
        <f t="shared" si="3"/>
        <v>0</v>
      </c>
      <c r="J143" s="1"/>
      <c r="K143" s="4"/>
    </row>
    <row r="144" spans="1:11" ht="22.5">
      <c r="A144" s="53">
        <v>9</v>
      </c>
      <c r="B144" s="52" t="s">
        <v>37</v>
      </c>
      <c r="C144" s="1">
        <v>50</v>
      </c>
      <c r="D144" s="1" t="s">
        <v>14</v>
      </c>
      <c r="E144" s="38">
        <v>0</v>
      </c>
      <c r="F144" s="11">
        <v>0</v>
      </c>
      <c r="G144" s="2">
        <v>0.08</v>
      </c>
      <c r="H144" s="11">
        <f t="shared" si="2"/>
        <v>0</v>
      </c>
      <c r="I144" s="11">
        <f t="shared" si="3"/>
        <v>0</v>
      </c>
      <c r="J144" s="1"/>
      <c r="K144" s="4"/>
    </row>
    <row r="145" spans="1:11" ht="22.5">
      <c r="A145" s="16">
        <v>10</v>
      </c>
      <c r="B145" s="43" t="s">
        <v>38</v>
      </c>
      <c r="C145" s="1">
        <v>30</v>
      </c>
      <c r="D145" s="1" t="s">
        <v>14</v>
      </c>
      <c r="E145" s="38">
        <v>0</v>
      </c>
      <c r="F145" s="11">
        <v>0</v>
      </c>
      <c r="G145" s="2">
        <v>0.08</v>
      </c>
      <c r="H145" s="11">
        <f t="shared" si="2"/>
        <v>0</v>
      </c>
      <c r="I145" s="11">
        <f t="shared" si="3"/>
        <v>0</v>
      </c>
      <c r="J145" s="1"/>
      <c r="K145" s="4"/>
    </row>
    <row r="146" spans="1:11" ht="15">
      <c r="A146" s="16">
        <v>11</v>
      </c>
      <c r="B146" s="59" t="s">
        <v>39</v>
      </c>
      <c r="C146" s="1">
        <v>10</v>
      </c>
      <c r="D146" s="1" t="s">
        <v>14</v>
      </c>
      <c r="E146" s="38">
        <v>0</v>
      </c>
      <c r="F146" s="11">
        <v>0</v>
      </c>
      <c r="G146" s="2">
        <v>0.08</v>
      </c>
      <c r="H146" s="11">
        <f t="shared" si="2"/>
        <v>0</v>
      </c>
      <c r="I146" s="11">
        <f t="shared" si="3"/>
        <v>0</v>
      </c>
      <c r="J146" s="1"/>
      <c r="K146" s="4"/>
    </row>
    <row r="147" spans="1:11" ht="33.75">
      <c r="A147" s="53">
        <v>12</v>
      </c>
      <c r="B147" s="52" t="s">
        <v>40</v>
      </c>
      <c r="C147" s="1">
        <v>30</v>
      </c>
      <c r="D147" s="1" t="s">
        <v>14</v>
      </c>
      <c r="E147" s="38">
        <v>0</v>
      </c>
      <c r="F147" s="11">
        <v>0</v>
      </c>
      <c r="G147" s="2">
        <v>0.08</v>
      </c>
      <c r="H147" s="11">
        <f t="shared" si="2"/>
        <v>0</v>
      </c>
      <c r="I147" s="11">
        <f t="shared" si="3"/>
        <v>0</v>
      </c>
      <c r="J147" s="1"/>
      <c r="K147" s="4"/>
    </row>
    <row r="148" spans="1:11" ht="33.75">
      <c r="A148" s="53">
        <v>13</v>
      </c>
      <c r="B148" s="52" t="s">
        <v>41</v>
      </c>
      <c r="C148" s="1">
        <v>50</v>
      </c>
      <c r="D148" s="1" t="s">
        <v>14</v>
      </c>
      <c r="E148" s="38">
        <v>0</v>
      </c>
      <c r="F148" s="11">
        <v>0</v>
      </c>
      <c r="G148" s="2">
        <v>0.08</v>
      </c>
      <c r="H148" s="11">
        <f t="shared" si="2"/>
        <v>0</v>
      </c>
      <c r="I148" s="11">
        <f t="shared" si="3"/>
        <v>0</v>
      </c>
      <c r="J148" s="1"/>
      <c r="K148" s="4"/>
    </row>
    <row r="149" spans="1:11" ht="22.5">
      <c r="A149" s="53">
        <v>14</v>
      </c>
      <c r="B149" s="52" t="s">
        <v>42</v>
      </c>
      <c r="C149" s="1">
        <v>50</v>
      </c>
      <c r="D149" s="1" t="s">
        <v>14</v>
      </c>
      <c r="E149" s="38">
        <v>0</v>
      </c>
      <c r="F149" s="11">
        <v>0</v>
      </c>
      <c r="G149" s="2">
        <v>0.08</v>
      </c>
      <c r="H149" s="11">
        <f t="shared" si="2"/>
        <v>0</v>
      </c>
      <c r="I149" s="11">
        <f t="shared" si="3"/>
        <v>0</v>
      </c>
      <c r="J149" s="1"/>
      <c r="K149" s="4"/>
    </row>
    <row r="150" spans="1:11" ht="15">
      <c r="A150" s="16">
        <v>15</v>
      </c>
      <c r="B150" s="43" t="s">
        <v>43</v>
      </c>
      <c r="C150" s="1">
        <v>100</v>
      </c>
      <c r="D150" s="1" t="s">
        <v>14</v>
      </c>
      <c r="E150" s="38">
        <v>0</v>
      </c>
      <c r="F150" s="11">
        <v>0</v>
      </c>
      <c r="G150" s="2">
        <v>0.08</v>
      </c>
      <c r="H150" s="11">
        <f t="shared" si="2"/>
        <v>0</v>
      </c>
      <c r="I150" s="11">
        <f t="shared" si="3"/>
        <v>0</v>
      </c>
      <c r="J150" s="1"/>
      <c r="K150" s="4"/>
    </row>
    <row r="151" spans="1:11" ht="15">
      <c r="A151" s="16">
        <v>16</v>
      </c>
      <c r="B151" s="49" t="s">
        <v>44</v>
      </c>
      <c r="C151" s="1">
        <v>200</v>
      </c>
      <c r="D151" s="1" t="s">
        <v>14</v>
      </c>
      <c r="E151" s="38">
        <v>0</v>
      </c>
      <c r="F151" s="11">
        <v>0</v>
      </c>
      <c r="G151" s="2">
        <v>0.08</v>
      </c>
      <c r="H151" s="11">
        <f t="shared" si="2"/>
        <v>0</v>
      </c>
      <c r="I151" s="11">
        <f t="shared" si="3"/>
        <v>0</v>
      </c>
      <c r="J151" s="1"/>
      <c r="K151" s="4"/>
    </row>
    <row r="152" spans="1:11" ht="15">
      <c r="A152" s="16">
        <v>17</v>
      </c>
      <c r="B152" s="37" t="s">
        <v>45</v>
      </c>
      <c r="C152" s="1">
        <v>100</v>
      </c>
      <c r="D152" s="1" t="s">
        <v>14</v>
      </c>
      <c r="E152" s="38">
        <v>0</v>
      </c>
      <c r="F152" s="11">
        <v>0</v>
      </c>
      <c r="G152" s="2">
        <v>0.08</v>
      </c>
      <c r="H152" s="11">
        <f t="shared" si="2"/>
        <v>0</v>
      </c>
      <c r="I152" s="11">
        <f t="shared" si="3"/>
        <v>0</v>
      </c>
      <c r="J152" s="1"/>
      <c r="K152" s="4"/>
    </row>
    <row r="153" spans="1:11" ht="15">
      <c r="A153" s="16">
        <v>18</v>
      </c>
      <c r="B153" s="37" t="s">
        <v>46</v>
      </c>
      <c r="C153" s="1">
        <v>50</v>
      </c>
      <c r="D153" s="1" t="s">
        <v>14</v>
      </c>
      <c r="E153" s="38">
        <v>0</v>
      </c>
      <c r="F153" s="11">
        <v>0</v>
      </c>
      <c r="G153" s="2">
        <v>0.08</v>
      </c>
      <c r="H153" s="11">
        <f t="shared" si="2"/>
        <v>0</v>
      </c>
      <c r="I153" s="11">
        <f t="shared" si="3"/>
        <v>0</v>
      </c>
      <c r="J153" s="1"/>
      <c r="K153" s="4"/>
    </row>
    <row r="154" spans="1:11" ht="15">
      <c r="A154" s="16">
        <v>19</v>
      </c>
      <c r="B154" s="37" t="s">
        <v>47</v>
      </c>
      <c r="C154" s="1">
        <v>30</v>
      </c>
      <c r="D154" s="1" t="s">
        <v>14</v>
      </c>
      <c r="E154" s="38">
        <v>0</v>
      </c>
      <c r="F154" s="11">
        <v>0</v>
      </c>
      <c r="G154" s="2">
        <v>0.08</v>
      </c>
      <c r="H154" s="11">
        <f t="shared" si="2"/>
        <v>0</v>
      </c>
      <c r="I154" s="11">
        <f t="shared" si="3"/>
        <v>0</v>
      </c>
      <c r="J154" s="1"/>
      <c r="K154" s="4"/>
    </row>
    <row r="155" spans="1:11" ht="15">
      <c r="A155" s="16">
        <v>20</v>
      </c>
      <c r="B155" s="37" t="s">
        <v>48</v>
      </c>
      <c r="C155" s="1">
        <v>20</v>
      </c>
      <c r="D155" s="1" t="s">
        <v>14</v>
      </c>
      <c r="E155" s="38">
        <v>0</v>
      </c>
      <c r="F155" s="11">
        <v>0</v>
      </c>
      <c r="G155" s="2">
        <v>0.08</v>
      </c>
      <c r="H155" s="11">
        <f t="shared" si="2"/>
        <v>0</v>
      </c>
      <c r="I155" s="11">
        <f t="shared" si="3"/>
        <v>0</v>
      </c>
      <c r="J155" s="1"/>
      <c r="K155" s="4"/>
    </row>
    <row r="156" spans="1:11" ht="22.5">
      <c r="A156" s="16">
        <v>21</v>
      </c>
      <c r="B156" s="37" t="s">
        <v>49</v>
      </c>
      <c r="C156" s="1">
        <v>50</v>
      </c>
      <c r="D156" s="1" t="s">
        <v>14</v>
      </c>
      <c r="E156" s="38">
        <v>0</v>
      </c>
      <c r="F156" s="11">
        <v>0</v>
      </c>
      <c r="G156" s="2">
        <v>0.08</v>
      </c>
      <c r="H156" s="11">
        <f t="shared" si="2"/>
        <v>0</v>
      </c>
      <c r="I156" s="11">
        <f t="shared" si="3"/>
        <v>0</v>
      </c>
      <c r="J156" s="1"/>
      <c r="K156" s="4"/>
    </row>
    <row r="157" spans="1:11" ht="15">
      <c r="A157" s="16">
        <v>22</v>
      </c>
      <c r="B157" s="37" t="s">
        <v>50</v>
      </c>
      <c r="C157" s="1">
        <v>5</v>
      </c>
      <c r="D157" s="1" t="s">
        <v>14</v>
      </c>
      <c r="E157" s="38">
        <v>0</v>
      </c>
      <c r="F157" s="11">
        <v>0</v>
      </c>
      <c r="G157" s="2">
        <v>0.08</v>
      </c>
      <c r="H157" s="11">
        <f t="shared" si="2"/>
        <v>0</v>
      </c>
      <c r="I157" s="11">
        <f t="shared" si="3"/>
        <v>0</v>
      </c>
      <c r="J157" s="1"/>
      <c r="K157" s="4"/>
    </row>
    <row r="158" spans="1:11" ht="15" customHeight="1">
      <c r="A158" s="16">
        <v>23</v>
      </c>
      <c r="B158" s="37" t="s">
        <v>51</v>
      </c>
      <c r="C158" s="1">
        <v>30</v>
      </c>
      <c r="D158" s="1" t="s">
        <v>14</v>
      </c>
      <c r="E158" s="38">
        <v>0</v>
      </c>
      <c r="F158" s="11">
        <v>0</v>
      </c>
      <c r="G158" s="2">
        <v>0.08</v>
      </c>
      <c r="H158" s="11">
        <f t="shared" si="2"/>
        <v>0</v>
      </c>
      <c r="I158" s="11">
        <f t="shared" si="3"/>
        <v>0</v>
      </c>
      <c r="J158" s="1"/>
      <c r="K158" s="4"/>
    </row>
    <row r="159" spans="1:11" ht="22.5">
      <c r="A159" s="16">
        <v>24</v>
      </c>
      <c r="B159" s="37" t="s">
        <v>52</v>
      </c>
      <c r="C159" s="1">
        <v>30</v>
      </c>
      <c r="D159" s="1" t="s">
        <v>14</v>
      </c>
      <c r="E159" s="38">
        <v>0</v>
      </c>
      <c r="F159" s="11">
        <v>0</v>
      </c>
      <c r="G159" s="2">
        <v>0.08</v>
      </c>
      <c r="H159" s="11">
        <f t="shared" si="2"/>
        <v>0</v>
      </c>
      <c r="I159" s="11">
        <f t="shared" si="3"/>
        <v>0</v>
      </c>
      <c r="J159" s="1"/>
      <c r="K159" s="4"/>
    </row>
    <row r="160" spans="1:11" ht="21.75" customHeight="1">
      <c r="A160" s="16">
        <v>25</v>
      </c>
      <c r="B160" s="37" t="s">
        <v>53</v>
      </c>
      <c r="C160" s="1">
        <v>30</v>
      </c>
      <c r="D160" s="1" t="s">
        <v>14</v>
      </c>
      <c r="E160" s="38">
        <v>0</v>
      </c>
      <c r="F160" s="11">
        <v>0</v>
      </c>
      <c r="G160" s="2">
        <v>0.08</v>
      </c>
      <c r="H160" s="11">
        <f t="shared" si="2"/>
        <v>0</v>
      </c>
      <c r="I160" s="11">
        <f t="shared" si="3"/>
        <v>0</v>
      </c>
      <c r="J160" s="1"/>
      <c r="K160" s="4"/>
    </row>
    <row r="161" spans="1:11" ht="15" customHeight="1">
      <c r="A161" s="16">
        <v>26</v>
      </c>
      <c r="B161" s="59" t="s">
        <v>54</v>
      </c>
      <c r="C161" s="1">
        <v>20</v>
      </c>
      <c r="D161" s="1" t="s">
        <v>14</v>
      </c>
      <c r="E161" s="38">
        <v>0</v>
      </c>
      <c r="F161" s="11">
        <v>0</v>
      </c>
      <c r="G161" s="2">
        <v>0.08</v>
      </c>
      <c r="H161" s="11">
        <f t="shared" si="2"/>
        <v>0</v>
      </c>
      <c r="I161" s="11">
        <f t="shared" si="3"/>
        <v>0</v>
      </c>
      <c r="J161" s="1"/>
      <c r="K161" s="4"/>
    </row>
    <row r="162" spans="1:11" ht="24" customHeight="1">
      <c r="A162" s="53">
        <v>27</v>
      </c>
      <c r="B162" s="58" t="s">
        <v>55</v>
      </c>
      <c r="C162" s="1">
        <v>20</v>
      </c>
      <c r="D162" s="1" t="s">
        <v>14</v>
      </c>
      <c r="E162" s="38">
        <v>0</v>
      </c>
      <c r="F162" s="11">
        <v>0</v>
      </c>
      <c r="G162" s="2">
        <v>0.08</v>
      </c>
      <c r="H162" s="11">
        <f t="shared" si="2"/>
        <v>0</v>
      </c>
      <c r="I162" s="11">
        <f t="shared" si="3"/>
        <v>0</v>
      </c>
      <c r="J162" s="1"/>
      <c r="K162" s="4"/>
    </row>
    <row r="163" spans="1:11" ht="22.5" customHeight="1">
      <c r="A163" s="53">
        <v>28</v>
      </c>
      <c r="B163" s="58" t="s">
        <v>56</v>
      </c>
      <c r="C163" s="1">
        <v>5</v>
      </c>
      <c r="D163" s="1" t="s">
        <v>14</v>
      </c>
      <c r="E163" s="38">
        <v>0</v>
      </c>
      <c r="F163" s="11">
        <v>0</v>
      </c>
      <c r="G163" s="2">
        <v>0.08</v>
      </c>
      <c r="H163" s="11">
        <f t="shared" si="2"/>
        <v>0</v>
      </c>
      <c r="I163" s="11">
        <f t="shared" si="3"/>
        <v>0</v>
      </c>
      <c r="J163" s="1"/>
      <c r="K163" s="4"/>
    </row>
    <row r="164" spans="1:11" ht="22.5" customHeight="1">
      <c r="A164" s="53">
        <v>29</v>
      </c>
      <c r="B164" s="58" t="s">
        <v>57</v>
      </c>
      <c r="C164" s="1">
        <v>30</v>
      </c>
      <c r="D164" s="1" t="s">
        <v>14</v>
      </c>
      <c r="E164" s="38">
        <v>0</v>
      </c>
      <c r="F164" s="11">
        <v>0</v>
      </c>
      <c r="G164" s="2">
        <v>0.08</v>
      </c>
      <c r="H164" s="11">
        <f t="shared" si="2"/>
        <v>0</v>
      </c>
      <c r="I164" s="11">
        <f t="shared" si="3"/>
        <v>0</v>
      </c>
      <c r="J164" s="1"/>
      <c r="K164" s="4"/>
    </row>
    <row r="165" spans="1:11" ht="23.25" customHeight="1">
      <c r="A165" s="53">
        <v>30</v>
      </c>
      <c r="B165" s="58" t="s">
        <v>58</v>
      </c>
      <c r="C165" s="1">
        <v>60</v>
      </c>
      <c r="D165" s="1" t="s">
        <v>14</v>
      </c>
      <c r="E165" s="38">
        <v>0</v>
      </c>
      <c r="F165" s="11">
        <v>0</v>
      </c>
      <c r="G165" s="2">
        <v>0.08</v>
      </c>
      <c r="H165" s="11">
        <f t="shared" si="2"/>
        <v>0</v>
      </c>
      <c r="I165" s="11">
        <f t="shared" si="3"/>
        <v>0</v>
      </c>
      <c r="J165" s="1"/>
      <c r="K165" s="4"/>
    </row>
    <row r="166" spans="1:11" ht="11.25" customHeight="1">
      <c r="A166" s="16">
        <v>31</v>
      </c>
      <c r="B166" s="43" t="s">
        <v>59</v>
      </c>
      <c r="C166" s="1">
        <v>20</v>
      </c>
      <c r="D166" s="1" t="s">
        <v>14</v>
      </c>
      <c r="E166" s="38">
        <v>0</v>
      </c>
      <c r="F166" s="11">
        <v>0</v>
      </c>
      <c r="G166" s="2">
        <v>0.08</v>
      </c>
      <c r="H166" s="11">
        <f t="shared" si="2"/>
        <v>0</v>
      </c>
      <c r="I166" s="11">
        <f t="shared" si="3"/>
        <v>0</v>
      </c>
      <c r="J166" s="1"/>
      <c r="K166" s="4"/>
    </row>
    <row r="167" spans="1:11" ht="22.5">
      <c r="A167" s="16">
        <v>32</v>
      </c>
      <c r="B167" s="37" t="s">
        <v>60</v>
      </c>
      <c r="C167" s="1">
        <v>10</v>
      </c>
      <c r="D167" s="1" t="s">
        <v>14</v>
      </c>
      <c r="E167" s="38">
        <v>0</v>
      </c>
      <c r="F167" s="11">
        <v>0</v>
      </c>
      <c r="G167" s="2">
        <v>0.08</v>
      </c>
      <c r="H167" s="11">
        <f t="shared" si="2"/>
        <v>0</v>
      </c>
      <c r="I167" s="11">
        <f t="shared" si="3"/>
        <v>0</v>
      </c>
      <c r="J167" s="1"/>
      <c r="K167" s="4"/>
    </row>
    <row r="168" spans="1:11" ht="22.5">
      <c r="A168" s="16">
        <v>33</v>
      </c>
      <c r="B168" s="37" t="s">
        <v>61</v>
      </c>
      <c r="C168" s="1">
        <v>20</v>
      </c>
      <c r="D168" s="1" t="s">
        <v>14</v>
      </c>
      <c r="E168" s="38">
        <v>0</v>
      </c>
      <c r="F168" s="11">
        <v>0</v>
      </c>
      <c r="G168" s="2">
        <v>0.08</v>
      </c>
      <c r="H168" s="11">
        <f t="shared" si="2"/>
        <v>0</v>
      </c>
      <c r="I168" s="11">
        <f t="shared" si="3"/>
        <v>0</v>
      </c>
      <c r="J168" s="1"/>
      <c r="K168" s="4"/>
    </row>
    <row r="169" spans="1:11" ht="22.5">
      <c r="A169" s="16">
        <v>34</v>
      </c>
      <c r="B169" s="37" t="s">
        <v>62</v>
      </c>
      <c r="C169" s="1">
        <v>5</v>
      </c>
      <c r="D169" s="1" t="s">
        <v>14</v>
      </c>
      <c r="E169" s="38">
        <v>0</v>
      </c>
      <c r="F169" s="11">
        <v>0</v>
      </c>
      <c r="G169" s="2">
        <v>0.08</v>
      </c>
      <c r="H169" s="11">
        <f t="shared" si="2"/>
        <v>0</v>
      </c>
      <c r="I169" s="11">
        <f t="shared" si="3"/>
        <v>0</v>
      </c>
      <c r="J169" s="1"/>
      <c r="K169" s="4"/>
    </row>
    <row r="170" spans="1:11" ht="33.75">
      <c r="A170" s="16">
        <v>35</v>
      </c>
      <c r="B170" s="37" t="s">
        <v>63</v>
      </c>
      <c r="C170" s="1">
        <v>5</v>
      </c>
      <c r="D170" s="1" t="s">
        <v>14</v>
      </c>
      <c r="E170" s="38">
        <v>0</v>
      </c>
      <c r="F170" s="11">
        <v>0</v>
      </c>
      <c r="G170" s="2">
        <v>0.08</v>
      </c>
      <c r="H170" s="11">
        <f t="shared" si="2"/>
        <v>0</v>
      </c>
      <c r="I170" s="11">
        <f t="shared" si="3"/>
        <v>0</v>
      </c>
      <c r="J170" s="1"/>
      <c r="K170" s="4"/>
    </row>
    <row r="171" spans="1:11" ht="15">
      <c r="A171" s="16">
        <v>36</v>
      </c>
      <c r="B171" s="37" t="s">
        <v>64</v>
      </c>
      <c r="C171" s="1">
        <v>1</v>
      </c>
      <c r="D171" s="1" t="s">
        <v>14</v>
      </c>
      <c r="E171" s="38">
        <v>0</v>
      </c>
      <c r="F171" s="11">
        <v>0</v>
      </c>
      <c r="G171" s="2">
        <v>0.08</v>
      </c>
      <c r="H171" s="11">
        <f t="shared" si="2"/>
        <v>0</v>
      </c>
      <c r="I171" s="11">
        <f t="shared" si="3"/>
        <v>0</v>
      </c>
      <c r="J171" s="1"/>
      <c r="K171" s="4"/>
    </row>
    <row r="172" spans="1:11" ht="15">
      <c r="A172" s="16">
        <v>37</v>
      </c>
      <c r="B172" s="37" t="s">
        <v>65</v>
      </c>
      <c r="C172" s="1">
        <v>1</v>
      </c>
      <c r="D172" s="1" t="s">
        <v>14</v>
      </c>
      <c r="E172" s="38">
        <v>0</v>
      </c>
      <c r="F172" s="11">
        <v>0</v>
      </c>
      <c r="G172" s="2">
        <v>0.08</v>
      </c>
      <c r="H172" s="11">
        <f t="shared" si="2"/>
        <v>0</v>
      </c>
      <c r="I172" s="11">
        <f t="shared" si="3"/>
        <v>0</v>
      </c>
      <c r="J172" s="1"/>
      <c r="K172" s="4"/>
    </row>
    <row r="173" spans="1:11" ht="15.75" thickBot="1">
      <c r="A173" s="97" t="s">
        <v>15</v>
      </c>
      <c r="B173" s="98"/>
      <c r="C173" s="98"/>
      <c r="D173" s="98"/>
      <c r="E173" s="99"/>
      <c r="F173" s="30">
        <f>SUM(F136:F172)</f>
        <v>0</v>
      </c>
      <c r="G173" s="20">
        <v>0.08</v>
      </c>
      <c r="H173" s="25">
        <f>SUM(H136:H172)</f>
        <v>0</v>
      </c>
      <c r="I173" s="26">
        <f>SUM(I136:I172)</f>
        <v>0</v>
      </c>
      <c r="J173" s="15"/>
      <c r="K173" s="15"/>
    </row>
    <row r="174" spans="1:11" ht="15">
      <c r="A174" s="33"/>
      <c r="B174" s="34"/>
      <c r="C174" s="34"/>
      <c r="D174" s="34"/>
      <c r="E174" s="34"/>
      <c r="F174" s="35"/>
      <c r="G174" s="36"/>
      <c r="H174" s="35"/>
      <c r="I174" s="35"/>
      <c r="J174" s="15"/>
      <c r="K174" s="15"/>
    </row>
    <row r="175" ht="15.75" thickBot="1">
      <c r="B175" s="47" t="s">
        <v>66</v>
      </c>
    </row>
    <row r="176" spans="1:11" ht="45.75" thickBot="1">
      <c r="A176" s="6" t="s">
        <v>3</v>
      </c>
      <c r="B176" s="56" t="s">
        <v>4</v>
      </c>
      <c r="C176" s="55" t="s">
        <v>5</v>
      </c>
      <c r="D176" s="7" t="s">
        <v>6</v>
      </c>
      <c r="E176" s="7" t="s">
        <v>7</v>
      </c>
      <c r="F176" s="7" t="s">
        <v>8</v>
      </c>
      <c r="G176" s="8" t="s">
        <v>9</v>
      </c>
      <c r="H176" s="8" t="s">
        <v>10</v>
      </c>
      <c r="I176" s="7" t="s">
        <v>11</v>
      </c>
      <c r="J176" s="7" t="s">
        <v>12</v>
      </c>
      <c r="K176" s="7" t="s">
        <v>13</v>
      </c>
    </row>
    <row r="177" spans="1:11" ht="33.75">
      <c r="A177" s="54">
        <v>1</v>
      </c>
      <c r="B177" s="60" t="s">
        <v>76</v>
      </c>
      <c r="C177" s="4">
        <v>5</v>
      </c>
      <c r="D177" s="4" t="s">
        <v>14</v>
      </c>
      <c r="E177" s="38">
        <v>0</v>
      </c>
      <c r="F177" s="11">
        <v>0</v>
      </c>
      <c r="G177" s="5">
        <v>0.08</v>
      </c>
      <c r="H177" s="11">
        <f aca="true" t="shared" si="4" ref="H177:H196">F177*G177</f>
        <v>0</v>
      </c>
      <c r="I177" s="11">
        <f aca="true" t="shared" si="5" ref="I177:I196">F177+H177</f>
        <v>0</v>
      </c>
      <c r="J177" s="4"/>
      <c r="K177" s="4"/>
    </row>
    <row r="178" spans="1:11" ht="22.5">
      <c r="A178" s="53">
        <v>2</v>
      </c>
      <c r="B178" s="52" t="s">
        <v>77</v>
      </c>
      <c r="C178" s="1">
        <v>10</v>
      </c>
      <c r="D178" s="1" t="s">
        <v>14</v>
      </c>
      <c r="E178" s="38">
        <v>0</v>
      </c>
      <c r="F178" s="11">
        <v>0</v>
      </c>
      <c r="G178" s="2">
        <v>0.08</v>
      </c>
      <c r="H178" s="11">
        <f t="shared" si="4"/>
        <v>0</v>
      </c>
      <c r="I178" s="11">
        <f t="shared" si="5"/>
        <v>0</v>
      </c>
      <c r="J178" s="1"/>
      <c r="K178" s="4"/>
    </row>
    <row r="179" spans="1:11" ht="22.5">
      <c r="A179" s="53">
        <v>3</v>
      </c>
      <c r="B179" s="52" t="s">
        <v>78</v>
      </c>
      <c r="C179" s="1">
        <v>15</v>
      </c>
      <c r="D179" s="1" t="s">
        <v>14</v>
      </c>
      <c r="E179" s="38">
        <v>0</v>
      </c>
      <c r="F179" s="11">
        <v>0</v>
      </c>
      <c r="G179" s="2">
        <v>0.08</v>
      </c>
      <c r="H179" s="11">
        <f t="shared" si="4"/>
        <v>0</v>
      </c>
      <c r="I179" s="11">
        <f t="shared" si="5"/>
        <v>0</v>
      </c>
      <c r="J179" s="1"/>
      <c r="K179" s="4"/>
    </row>
    <row r="180" spans="1:11" ht="33.75">
      <c r="A180" s="53">
        <v>4</v>
      </c>
      <c r="B180" s="52" t="s">
        <v>79</v>
      </c>
      <c r="C180" s="1">
        <v>15</v>
      </c>
      <c r="D180" s="1" t="s">
        <v>14</v>
      </c>
      <c r="E180" s="38">
        <v>0</v>
      </c>
      <c r="F180" s="11">
        <v>0</v>
      </c>
      <c r="G180" s="2">
        <v>0.08</v>
      </c>
      <c r="H180" s="11">
        <f t="shared" si="4"/>
        <v>0</v>
      </c>
      <c r="I180" s="11">
        <f t="shared" si="5"/>
        <v>0</v>
      </c>
      <c r="J180" s="1"/>
      <c r="K180" s="4"/>
    </row>
    <row r="181" spans="1:11" ht="33.75">
      <c r="A181" s="53">
        <v>5</v>
      </c>
      <c r="B181" s="52" t="s">
        <v>80</v>
      </c>
      <c r="C181" s="1">
        <v>10</v>
      </c>
      <c r="D181" s="1" t="s">
        <v>14</v>
      </c>
      <c r="E181" s="38">
        <v>0</v>
      </c>
      <c r="F181" s="11">
        <v>0</v>
      </c>
      <c r="G181" s="2">
        <v>0.08</v>
      </c>
      <c r="H181" s="11">
        <f t="shared" si="4"/>
        <v>0</v>
      </c>
      <c r="I181" s="11">
        <f t="shared" si="5"/>
        <v>0</v>
      </c>
      <c r="J181" s="1"/>
      <c r="K181" s="4"/>
    </row>
    <row r="182" spans="1:11" ht="33.75">
      <c r="A182" s="53">
        <v>6</v>
      </c>
      <c r="B182" s="52" t="s">
        <v>81</v>
      </c>
      <c r="C182" s="1">
        <v>3</v>
      </c>
      <c r="D182" s="1" t="s">
        <v>14</v>
      </c>
      <c r="E182" s="38">
        <v>0</v>
      </c>
      <c r="F182" s="11">
        <v>0</v>
      </c>
      <c r="G182" s="2">
        <v>0.08</v>
      </c>
      <c r="H182" s="11">
        <f t="shared" si="4"/>
        <v>0</v>
      </c>
      <c r="I182" s="11">
        <f t="shared" si="5"/>
        <v>0</v>
      </c>
      <c r="J182" s="1"/>
      <c r="K182" s="4"/>
    </row>
    <row r="183" spans="1:11" ht="33.75">
      <c r="A183" s="53">
        <v>7</v>
      </c>
      <c r="B183" s="52" t="s">
        <v>82</v>
      </c>
      <c r="C183" s="1">
        <v>5</v>
      </c>
      <c r="D183" s="1" t="s">
        <v>14</v>
      </c>
      <c r="E183" s="38">
        <v>0</v>
      </c>
      <c r="F183" s="11">
        <v>0</v>
      </c>
      <c r="G183" s="2">
        <v>0.08</v>
      </c>
      <c r="H183" s="11">
        <f t="shared" si="4"/>
        <v>0</v>
      </c>
      <c r="I183" s="11">
        <f t="shared" si="5"/>
        <v>0</v>
      </c>
      <c r="J183" s="1"/>
      <c r="K183" s="4"/>
    </row>
    <row r="184" spans="1:11" ht="15" customHeight="1">
      <c r="A184" s="53">
        <v>8</v>
      </c>
      <c r="B184" s="58" t="s">
        <v>67</v>
      </c>
      <c r="C184" s="1">
        <v>3</v>
      </c>
      <c r="D184" s="1" t="s">
        <v>14</v>
      </c>
      <c r="E184" s="38">
        <v>0</v>
      </c>
      <c r="F184" s="11">
        <v>0</v>
      </c>
      <c r="G184" s="2">
        <v>0.08</v>
      </c>
      <c r="H184" s="11">
        <f t="shared" si="4"/>
        <v>0</v>
      </c>
      <c r="I184" s="11">
        <f t="shared" si="5"/>
        <v>0</v>
      </c>
      <c r="J184" s="1"/>
      <c r="K184" s="4"/>
    </row>
    <row r="185" spans="1:11" ht="33.75">
      <c r="A185" s="53">
        <v>9</v>
      </c>
      <c r="B185" s="52" t="s">
        <v>83</v>
      </c>
      <c r="C185" s="1">
        <v>20</v>
      </c>
      <c r="D185" s="1" t="s">
        <v>14</v>
      </c>
      <c r="E185" s="38">
        <v>0</v>
      </c>
      <c r="F185" s="11">
        <v>0</v>
      </c>
      <c r="G185" s="2">
        <v>0.08</v>
      </c>
      <c r="H185" s="11">
        <f t="shared" si="4"/>
        <v>0</v>
      </c>
      <c r="I185" s="11">
        <f t="shared" si="5"/>
        <v>0</v>
      </c>
      <c r="J185" s="1"/>
      <c r="K185" s="4"/>
    </row>
    <row r="186" spans="1:11" ht="22.5">
      <c r="A186" s="53">
        <v>10</v>
      </c>
      <c r="B186" s="52" t="s">
        <v>84</v>
      </c>
      <c r="C186" s="1">
        <v>6</v>
      </c>
      <c r="D186" s="1" t="s">
        <v>14</v>
      </c>
      <c r="E186" s="38">
        <v>0</v>
      </c>
      <c r="F186" s="11">
        <v>0</v>
      </c>
      <c r="G186" s="2">
        <v>0.08</v>
      </c>
      <c r="H186" s="11">
        <f t="shared" si="4"/>
        <v>0</v>
      </c>
      <c r="I186" s="11">
        <f t="shared" si="5"/>
        <v>0</v>
      </c>
      <c r="J186" s="1"/>
      <c r="K186" s="4"/>
    </row>
    <row r="187" spans="1:11" ht="22.5">
      <c r="A187" s="53">
        <v>11</v>
      </c>
      <c r="B187" s="52" t="s">
        <v>85</v>
      </c>
      <c r="C187" s="1">
        <v>3</v>
      </c>
      <c r="D187" s="1" t="s">
        <v>14</v>
      </c>
      <c r="E187" s="38">
        <v>0</v>
      </c>
      <c r="F187" s="11">
        <v>0</v>
      </c>
      <c r="G187" s="2">
        <v>0.08</v>
      </c>
      <c r="H187" s="11">
        <f t="shared" si="4"/>
        <v>0</v>
      </c>
      <c r="I187" s="11">
        <f t="shared" si="5"/>
        <v>0</v>
      </c>
      <c r="J187" s="1"/>
      <c r="K187" s="4"/>
    </row>
    <row r="188" spans="1:11" ht="22.5">
      <c r="A188" s="53">
        <v>12</v>
      </c>
      <c r="B188" s="52" t="s">
        <v>86</v>
      </c>
      <c r="C188" s="1">
        <v>30</v>
      </c>
      <c r="D188" s="1" t="s">
        <v>14</v>
      </c>
      <c r="E188" s="38">
        <v>0</v>
      </c>
      <c r="F188" s="11">
        <v>0</v>
      </c>
      <c r="G188" s="2">
        <v>0.08</v>
      </c>
      <c r="H188" s="11">
        <f t="shared" si="4"/>
        <v>0</v>
      </c>
      <c r="I188" s="11">
        <f t="shared" si="5"/>
        <v>0</v>
      </c>
      <c r="J188" s="1"/>
      <c r="K188" s="4"/>
    </row>
    <row r="189" spans="1:11" ht="45">
      <c r="A189" s="53">
        <v>13</v>
      </c>
      <c r="B189" s="52" t="s">
        <v>87</v>
      </c>
      <c r="C189" s="1">
        <v>10</v>
      </c>
      <c r="D189" s="1" t="s">
        <v>14</v>
      </c>
      <c r="E189" s="38">
        <v>0</v>
      </c>
      <c r="F189" s="11">
        <v>0</v>
      </c>
      <c r="G189" s="2">
        <v>0.08</v>
      </c>
      <c r="H189" s="11">
        <f t="shared" si="4"/>
        <v>0</v>
      </c>
      <c r="I189" s="11">
        <f t="shared" si="5"/>
        <v>0</v>
      </c>
      <c r="J189" s="1"/>
      <c r="K189" s="4"/>
    </row>
    <row r="190" spans="1:11" ht="22.5">
      <c r="A190" s="53">
        <v>14</v>
      </c>
      <c r="B190" s="52" t="s">
        <v>68</v>
      </c>
      <c r="C190" s="1">
        <v>5</v>
      </c>
      <c r="D190" s="1" t="s">
        <v>14</v>
      </c>
      <c r="E190" s="38">
        <v>0</v>
      </c>
      <c r="F190" s="11">
        <v>0</v>
      </c>
      <c r="G190" s="2">
        <v>0.08</v>
      </c>
      <c r="H190" s="11">
        <f t="shared" si="4"/>
        <v>0</v>
      </c>
      <c r="I190" s="11">
        <f t="shared" si="5"/>
        <v>0</v>
      </c>
      <c r="J190" s="1"/>
      <c r="K190" s="4"/>
    </row>
    <row r="191" spans="1:11" ht="15" customHeight="1">
      <c r="A191" s="53">
        <v>15</v>
      </c>
      <c r="B191" s="58" t="s">
        <v>69</v>
      </c>
      <c r="C191" s="1">
        <v>30</v>
      </c>
      <c r="D191" s="1" t="s">
        <v>14</v>
      </c>
      <c r="E191" s="38">
        <v>0</v>
      </c>
      <c r="F191" s="11">
        <v>0</v>
      </c>
      <c r="G191" s="2">
        <v>0.08</v>
      </c>
      <c r="H191" s="11">
        <f t="shared" si="4"/>
        <v>0</v>
      </c>
      <c r="I191" s="11">
        <f t="shared" si="5"/>
        <v>0</v>
      </c>
      <c r="J191" s="1"/>
      <c r="K191" s="4"/>
    </row>
    <row r="192" spans="1:11" ht="15" customHeight="1">
      <c r="A192" s="53">
        <v>16</v>
      </c>
      <c r="B192" s="58" t="s">
        <v>70</v>
      </c>
      <c r="C192" s="1">
        <v>450</v>
      </c>
      <c r="D192" s="1" t="s">
        <v>14</v>
      </c>
      <c r="E192" s="38">
        <v>0</v>
      </c>
      <c r="F192" s="11">
        <v>0</v>
      </c>
      <c r="G192" s="2">
        <v>0.08</v>
      </c>
      <c r="H192" s="11">
        <f t="shared" si="4"/>
        <v>0</v>
      </c>
      <c r="I192" s="11">
        <f t="shared" si="5"/>
        <v>0</v>
      </c>
      <c r="J192" s="1"/>
      <c r="K192" s="4"/>
    </row>
    <row r="193" spans="1:11" ht="21.75" customHeight="1">
      <c r="A193" s="53">
        <v>17</v>
      </c>
      <c r="B193" s="52" t="s">
        <v>71</v>
      </c>
      <c r="C193" s="1">
        <v>150</v>
      </c>
      <c r="D193" s="1" t="s">
        <v>14</v>
      </c>
      <c r="E193" s="38">
        <v>0</v>
      </c>
      <c r="F193" s="11">
        <v>0</v>
      </c>
      <c r="G193" s="2">
        <v>0.08</v>
      </c>
      <c r="H193" s="11">
        <f t="shared" si="4"/>
        <v>0</v>
      </c>
      <c r="I193" s="11">
        <f t="shared" si="5"/>
        <v>0</v>
      </c>
      <c r="J193" s="1"/>
      <c r="K193" s="4"/>
    </row>
    <row r="194" spans="1:11" ht="22.5">
      <c r="A194" s="53">
        <v>18</v>
      </c>
      <c r="B194" s="52" t="s">
        <v>72</v>
      </c>
      <c r="C194" s="1">
        <v>10</v>
      </c>
      <c r="D194" s="1" t="s">
        <v>14</v>
      </c>
      <c r="E194" s="38">
        <v>0</v>
      </c>
      <c r="F194" s="11">
        <v>0</v>
      </c>
      <c r="G194" s="2">
        <v>0.08</v>
      </c>
      <c r="H194" s="11">
        <f t="shared" si="4"/>
        <v>0</v>
      </c>
      <c r="I194" s="11">
        <f t="shared" si="5"/>
        <v>0</v>
      </c>
      <c r="J194" s="1"/>
      <c r="K194" s="4"/>
    </row>
    <row r="195" spans="1:11" ht="22.5">
      <c r="A195" s="53">
        <v>19</v>
      </c>
      <c r="B195" s="52" t="s">
        <v>73</v>
      </c>
      <c r="C195" s="1">
        <v>100</v>
      </c>
      <c r="D195" s="1" t="s">
        <v>14</v>
      </c>
      <c r="E195" s="38">
        <v>0</v>
      </c>
      <c r="F195" s="11">
        <v>0</v>
      </c>
      <c r="G195" s="2">
        <v>0.08</v>
      </c>
      <c r="H195" s="11">
        <f t="shared" si="4"/>
        <v>0</v>
      </c>
      <c r="I195" s="11">
        <f t="shared" si="5"/>
        <v>0</v>
      </c>
      <c r="J195" s="1"/>
      <c r="K195" s="4"/>
    </row>
    <row r="196" spans="1:11" ht="22.5">
      <c r="A196" s="53">
        <v>20</v>
      </c>
      <c r="B196" s="52" t="s">
        <v>74</v>
      </c>
      <c r="C196" s="1">
        <v>100</v>
      </c>
      <c r="D196" s="1" t="s">
        <v>14</v>
      </c>
      <c r="E196" s="38">
        <v>0</v>
      </c>
      <c r="F196" s="11">
        <v>0</v>
      </c>
      <c r="G196" s="2">
        <v>0.08</v>
      </c>
      <c r="H196" s="11">
        <f t="shared" si="4"/>
        <v>0</v>
      </c>
      <c r="I196" s="11">
        <f t="shared" si="5"/>
        <v>0</v>
      </c>
      <c r="J196" s="1"/>
      <c r="K196" s="4"/>
    </row>
    <row r="197" spans="1:11" ht="15.75" thickBot="1">
      <c r="A197" s="97" t="s">
        <v>15</v>
      </c>
      <c r="B197" s="98"/>
      <c r="C197" s="98"/>
      <c r="D197" s="98"/>
      <c r="E197" s="99"/>
      <c r="F197" s="30">
        <f>SUM(F177:F196)</f>
        <v>0</v>
      </c>
      <c r="G197" s="20">
        <v>0.08</v>
      </c>
      <c r="H197" s="25">
        <f>SUM(H177:H196)</f>
        <v>0</v>
      </c>
      <c r="I197" s="26">
        <f>SUM(I177:I196)</f>
        <v>0</v>
      </c>
      <c r="J197" s="15"/>
      <c r="K197" s="15"/>
    </row>
    <row r="198" spans="1:11" ht="15">
      <c r="A198" s="33"/>
      <c r="B198" s="34"/>
      <c r="C198" s="34"/>
      <c r="D198" s="34"/>
      <c r="E198" s="34"/>
      <c r="F198" s="35"/>
      <c r="G198" s="36"/>
      <c r="H198" s="35"/>
      <c r="I198" s="35"/>
      <c r="J198" s="15"/>
      <c r="K198" s="15"/>
    </row>
    <row r="199" ht="36">
      <c r="B199" s="46" t="s">
        <v>75</v>
      </c>
    </row>
    <row r="200" spans="1:11" ht="15">
      <c r="A200" s="33"/>
      <c r="B200" s="34"/>
      <c r="C200" s="34"/>
      <c r="D200" s="34"/>
      <c r="E200" s="34"/>
      <c r="F200" s="35"/>
      <c r="G200" s="36"/>
      <c r="H200" s="35"/>
      <c r="I200" s="35"/>
      <c r="J200" s="15"/>
      <c r="K200" s="15"/>
    </row>
    <row r="201" ht="15.75" thickBot="1">
      <c r="B201" s="47" t="s">
        <v>88</v>
      </c>
    </row>
    <row r="202" spans="1:11" ht="45.75" thickBot="1">
      <c r="A202" s="61" t="s">
        <v>3</v>
      </c>
      <c r="B202" s="62" t="s">
        <v>4</v>
      </c>
      <c r="C202" s="55" t="s">
        <v>5</v>
      </c>
      <c r="D202" s="7" t="s">
        <v>6</v>
      </c>
      <c r="E202" s="7" t="s">
        <v>7</v>
      </c>
      <c r="F202" s="7" t="s">
        <v>8</v>
      </c>
      <c r="G202" s="8" t="s">
        <v>9</v>
      </c>
      <c r="H202" s="8" t="s">
        <v>10</v>
      </c>
      <c r="I202" s="7" t="s">
        <v>11</v>
      </c>
      <c r="J202" s="7" t="s">
        <v>12</v>
      </c>
      <c r="K202" s="7" t="s">
        <v>13</v>
      </c>
    </row>
    <row r="203" spans="1:11" ht="45">
      <c r="A203" s="54">
        <v>1</v>
      </c>
      <c r="B203" s="57" t="s">
        <v>120</v>
      </c>
      <c r="C203" s="4">
        <v>30</v>
      </c>
      <c r="D203" s="4" t="s">
        <v>14</v>
      </c>
      <c r="E203" s="38">
        <v>0</v>
      </c>
      <c r="F203" s="11">
        <v>0</v>
      </c>
      <c r="G203" s="5">
        <v>0.08</v>
      </c>
      <c r="H203" s="11">
        <f aca="true" t="shared" si="6" ref="H203:H232">F203*G203</f>
        <v>0</v>
      </c>
      <c r="I203" s="11">
        <f aca="true" t="shared" si="7" ref="I203:I232">F203+H203</f>
        <v>0</v>
      </c>
      <c r="J203" s="4"/>
      <c r="K203" s="4"/>
    </row>
    <row r="204" spans="1:11" ht="22.5">
      <c r="A204" s="53" t="s">
        <v>1</v>
      </c>
      <c r="B204" s="58" t="s">
        <v>89</v>
      </c>
      <c r="C204" s="1">
        <v>30</v>
      </c>
      <c r="D204" s="1" t="s">
        <v>14</v>
      </c>
      <c r="E204" s="38">
        <v>0</v>
      </c>
      <c r="F204" s="11">
        <v>0</v>
      </c>
      <c r="G204" s="2">
        <v>0.08</v>
      </c>
      <c r="H204" s="11">
        <f t="shared" si="6"/>
        <v>0</v>
      </c>
      <c r="I204" s="11">
        <f t="shared" si="7"/>
        <v>0</v>
      </c>
      <c r="J204" s="1"/>
      <c r="K204" s="4"/>
    </row>
    <row r="205" spans="1:11" ht="15">
      <c r="A205" s="53" t="s">
        <v>17</v>
      </c>
      <c r="B205" s="58" t="s">
        <v>90</v>
      </c>
      <c r="C205" s="1">
        <v>20</v>
      </c>
      <c r="D205" s="1" t="s">
        <v>14</v>
      </c>
      <c r="E205" s="38">
        <v>0</v>
      </c>
      <c r="F205" s="11">
        <v>0</v>
      </c>
      <c r="G205" s="2">
        <v>0.08</v>
      </c>
      <c r="H205" s="11">
        <f t="shared" si="6"/>
        <v>0</v>
      </c>
      <c r="I205" s="11">
        <f t="shared" si="7"/>
        <v>0</v>
      </c>
      <c r="J205" s="1"/>
      <c r="K205" s="4"/>
    </row>
    <row r="206" spans="1:11" ht="15">
      <c r="A206" s="53" t="s">
        <v>2</v>
      </c>
      <c r="B206" s="58" t="s">
        <v>90</v>
      </c>
      <c r="C206" s="1">
        <v>30</v>
      </c>
      <c r="D206" s="1" t="s">
        <v>14</v>
      </c>
      <c r="E206" s="38">
        <v>0</v>
      </c>
      <c r="F206" s="11">
        <v>0</v>
      </c>
      <c r="G206" s="2">
        <v>0.08</v>
      </c>
      <c r="H206" s="11">
        <f t="shared" si="6"/>
        <v>0</v>
      </c>
      <c r="I206" s="11">
        <f t="shared" si="7"/>
        <v>0</v>
      </c>
      <c r="J206" s="1"/>
      <c r="K206" s="4"/>
    </row>
    <row r="207" spans="1:11" ht="15">
      <c r="A207" s="53" t="s">
        <v>24</v>
      </c>
      <c r="B207" s="58" t="s">
        <v>91</v>
      </c>
      <c r="C207" s="1">
        <v>30</v>
      </c>
      <c r="D207" s="1" t="s">
        <v>14</v>
      </c>
      <c r="E207" s="38">
        <v>0</v>
      </c>
      <c r="F207" s="11">
        <v>0</v>
      </c>
      <c r="G207" s="2">
        <v>0.08</v>
      </c>
      <c r="H207" s="11">
        <f t="shared" si="6"/>
        <v>0</v>
      </c>
      <c r="I207" s="11">
        <f t="shared" si="7"/>
        <v>0</v>
      </c>
      <c r="J207" s="1"/>
      <c r="K207" s="4"/>
    </row>
    <row r="208" spans="1:11" ht="15">
      <c r="A208" s="53" t="s">
        <v>92</v>
      </c>
      <c r="B208" s="58" t="s">
        <v>93</v>
      </c>
      <c r="C208" s="1">
        <v>60</v>
      </c>
      <c r="D208" s="1" t="s">
        <v>14</v>
      </c>
      <c r="E208" s="38">
        <v>0</v>
      </c>
      <c r="F208" s="11">
        <v>0</v>
      </c>
      <c r="G208" s="2">
        <v>0.08</v>
      </c>
      <c r="H208" s="11">
        <f t="shared" si="6"/>
        <v>0</v>
      </c>
      <c r="I208" s="11">
        <f t="shared" si="7"/>
        <v>0</v>
      </c>
      <c r="J208" s="1"/>
      <c r="K208" s="4"/>
    </row>
    <row r="209" spans="1:11" ht="78.75">
      <c r="A209" s="53">
        <v>2</v>
      </c>
      <c r="B209" s="58" t="s">
        <v>94</v>
      </c>
      <c r="C209" s="1">
        <v>5</v>
      </c>
      <c r="D209" s="1" t="s">
        <v>14</v>
      </c>
      <c r="E209" s="38">
        <v>0</v>
      </c>
      <c r="F209" s="11">
        <v>0</v>
      </c>
      <c r="G209" s="2">
        <v>0.08</v>
      </c>
      <c r="H209" s="11">
        <f t="shared" si="6"/>
        <v>0</v>
      </c>
      <c r="I209" s="11">
        <f t="shared" si="7"/>
        <v>0</v>
      </c>
      <c r="J209" s="1"/>
      <c r="K209" s="4"/>
    </row>
    <row r="210" spans="1:11" ht="15">
      <c r="A210" s="53" t="s">
        <v>18</v>
      </c>
      <c r="B210" s="58" t="s">
        <v>95</v>
      </c>
      <c r="C210" s="1">
        <v>5</v>
      </c>
      <c r="D210" s="1" t="s">
        <v>14</v>
      </c>
      <c r="E210" s="38">
        <v>0</v>
      </c>
      <c r="F210" s="11">
        <v>0</v>
      </c>
      <c r="G210" s="2">
        <v>0.08</v>
      </c>
      <c r="H210" s="11">
        <f t="shared" si="6"/>
        <v>0</v>
      </c>
      <c r="I210" s="11">
        <f t="shared" si="7"/>
        <v>0</v>
      </c>
      <c r="J210" s="1"/>
      <c r="K210" s="4"/>
    </row>
    <row r="211" spans="1:11" ht="15">
      <c r="A211" s="53" t="s">
        <v>19</v>
      </c>
      <c r="B211" s="58" t="s">
        <v>91</v>
      </c>
      <c r="C211" s="1">
        <v>5</v>
      </c>
      <c r="D211" s="1" t="s">
        <v>14</v>
      </c>
      <c r="E211" s="38">
        <v>0</v>
      </c>
      <c r="F211" s="11">
        <v>0</v>
      </c>
      <c r="G211" s="2">
        <v>0.08</v>
      </c>
      <c r="H211" s="11">
        <f t="shared" si="6"/>
        <v>0</v>
      </c>
      <c r="I211" s="11">
        <f t="shared" si="7"/>
        <v>0</v>
      </c>
      <c r="J211" s="1"/>
      <c r="K211" s="4"/>
    </row>
    <row r="212" spans="1:11" ht="22.5">
      <c r="A212" s="53" t="s">
        <v>98</v>
      </c>
      <c r="B212" s="58" t="s">
        <v>96</v>
      </c>
      <c r="C212" s="1">
        <v>5</v>
      </c>
      <c r="D212" s="1" t="s">
        <v>14</v>
      </c>
      <c r="E212" s="38">
        <v>0</v>
      </c>
      <c r="F212" s="11">
        <v>0</v>
      </c>
      <c r="G212" s="2">
        <v>0.08</v>
      </c>
      <c r="H212" s="11">
        <f t="shared" si="6"/>
        <v>0</v>
      </c>
      <c r="I212" s="11">
        <f t="shared" si="7"/>
        <v>0</v>
      </c>
      <c r="J212" s="1"/>
      <c r="K212" s="4"/>
    </row>
    <row r="213" spans="1:11" ht="15">
      <c r="A213" s="53" t="s">
        <v>99</v>
      </c>
      <c r="B213" s="58" t="s">
        <v>97</v>
      </c>
      <c r="C213" s="1">
        <v>15</v>
      </c>
      <c r="D213" s="1" t="s">
        <v>14</v>
      </c>
      <c r="E213" s="38">
        <v>0</v>
      </c>
      <c r="F213" s="11">
        <v>0</v>
      </c>
      <c r="G213" s="2">
        <v>0.08</v>
      </c>
      <c r="H213" s="11">
        <f t="shared" si="6"/>
        <v>0</v>
      </c>
      <c r="I213" s="11">
        <f t="shared" si="7"/>
        <v>0</v>
      </c>
      <c r="J213" s="1"/>
      <c r="K213" s="4"/>
    </row>
    <row r="214" spans="1:11" ht="45">
      <c r="A214" s="53">
        <v>3</v>
      </c>
      <c r="B214" s="58" t="s">
        <v>100</v>
      </c>
      <c r="C214" s="1">
        <v>20</v>
      </c>
      <c r="D214" s="1" t="s">
        <v>14</v>
      </c>
      <c r="E214" s="38">
        <v>0</v>
      </c>
      <c r="F214" s="11">
        <v>0</v>
      </c>
      <c r="G214" s="2">
        <v>0.08</v>
      </c>
      <c r="H214" s="11">
        <f t="shared" si="6"/>
        <v>0</v>
      </c>
      <c r="I214" s="11">
        <f t="shared" si="7"/>
        <v>0</v>
      </c>
      <c r="J214" s="1"/>
      <c r="K214" s="4"/>
    </row>
    <row r="215" spans="1:11" ht="15">
      <c r="A215" s="53" t="s">
        <v>0</v>
      </c>
      <c r="B215" s="58" t="s">
        <v>107</v>
      </c>
      <c r="C215" s="1">
        <v>20</v>
      </c>
      <c r="D215" s="1" t="s">
        <v>14</v>
      </c>
      <c r="E215" s="38">
        <v>0</v>
      </c>
      <c r="F215" s="11">
        <v>0</v>
      </c>
      <c r="G215" s="2">
        <v>0.08</v>
      </c>
      <c r="H215" s="11">
        <f t="shared" si="6"/>
        <v>0</v>
      </c>
      <c r="I215" s="11">
        <f t="shared" si="7"/>
        <v>0</v>
      </c>
      <c r="J215" s="1"/>
      <c r="K215" s="4"/>
    </row>
    <row r="216" spans="1:11" ht="15">
      <c r="A216" s="53" t="s">
        <v>20</v>
      </c>
      <c r="B216" s="58" t="s">
        <v>108</v>
      </c>
      <c r="C216" s="1">
        <v>20</v>
      </c>
      <c r="D216" s="1" t="s">
        <v>14</v>
      </c>
      <c r="E216" s="38">
        <v>0</v>
      </c>
      <c r="F216" s="11">
        <v>0</v>
      </c>
      <c r="G216" s="2">
        <v>0.08</v>
      </c>
      <c r="H216" s="11">
        <f t="shared" si="6"/>
        <v>0</v>
      </c>
      <c r="I216" s="11">
        <f t="shared" si="7"/>
        <v>0</v>
      </c>
      <c r="J216" s="1"/>
      <c r="K216" s="4"/>
    </row>
    <row r="217" spans="1:11" ht="15">
      <c r="A217" s="53" t="s">
        <v>101</v>
      </c>
      <c r="B217" s="58" t="s">
        <v>109</v>
      </c>
      <c r="C217" s="1">
        <v>20</v>
      </c>
      <c r="D217" s="1" t="s">
        <v>14</v>
      </c>
      <c r="E217" s="38">
        <v>0</v>
      </c>
      <c r="F217" s="11">
        <v>0</v>
      </c>
      <c r="G217" s="2">
        <v>0.08</v>
      </c>
      <c r="H217" s="11">
        <f t="shared" si="6"/>
        <v>0</v>
      </c>
      <c r="I217" s="11">
        <f t="shared" si="7"/>
        <v>0</v>
      </c>
      <c r="J217" s="1"/>
      <c r="K217" s="4"/>
    </row>
    <row r="218" spans="1:11" ht="22.5">
      <c r="A218" s="53" t="s">
        <v>102</v>
      </c>
      <c r="B218" s="58" t="s">
        <v>110</v>
      </c>
      <c r="C218" s="1">
        <v>10</v>
      </c>
      <c r="D218" s="1" t="s">
        <v>14</v>
      </c>
      <c r="E218" s="38">
        <v>0</v>
      </c>
      <c r="F218" s="11">
        <v>0</v>
      </c>
      <c r="G218" s="2">
        <v>0.08</v>
      </c>
      <c r="H218" s="11">
        <f t="shared" si="6"/>
        <v>0</v>
      </c>
      <c r="I218" s="11">
        <f t="shared" si="7"/>
        <v>0</v>
      </c>
      <c r="J218" s="1"/>
      <c r="K218" s="4"/>
    </row>
    <row r="219" spans="1:11" ht="45">
      <c r="A219" s="53">
        <v>4</v>
      </c>
      <c r="B219" s="58" t="s">
        <v>121</v>
      </c>
      <c r="C219" s="1">
        <v>30</v>
      </c>
      <c r="D219" s="1" t="s">
        <v>14</v>
      </c>
      <c r="E219" s="38">
        <v>0</v>
      </c>
      <c r="F219" s="11">
        <v>0</v>
      </c>
      <c r="G219" s="2">
        <v>0.08</v>
      </c>
      <c r="H219" s="11">
        <f t="shared" si="6"/>
        <v>0</v>
      </c>
      <c r="I219" s="11">
        <f t="shared" si="7"/>
        <v>0</v>
      </c>
      <c r="J219" s="1"/>
      <c r="K219" s="4"/>
    </row>
    <row r="220" spans="1:11" ht="22.5">
      <c r="A220" s="53" t="s">
        <v>103</v>
      </c>
      <c r="B220" s="58" t="s">
        <v>111</v>
      </c>
      <c r="C220" s="1">
        <v>30</v>
      </c>
      <c r="D220" s="1" t="s">
        <v>14</v>
      </c>
      <c r="E220" s="38">
        <v>0</v>
      </c>
      <c r="F220" s="11">
        <v>0</v>
      </c>
      <c r="G220" s="2">
        <v>0.08</v>
      </c>
      <c r="H220" s="11">
        <f t="shared" si="6"/>
        <v>0</v>
      </c>
      <c r="I220" s="11">
        <f t="shared" si="7"/>
        <v>0</v>
      </c>
      <c r="J220" s="1"/>
      <c r="K220" s="4"/>
    </row>
    <row r="221" spans="1:11" ht="15">
      <c r="A221" s="53" t="s">
        <v>104</v>
      </c>
      <c r="B221" s="58" t="s">
        <v>108</v>
      </c>
      <c r="C221" s="1">
        <v>30</v>
      </c>
      <c r="D221" s="1" t="s">
        <v>14</v>
      </c>
      <c r="E221" s="38">
        <v>0</v>
      </c>
      <c r="F221" s="11">
        <v>0</v>
      </c>
      <c r="G221" s="2">
        <v>0.08</v>
      </c>
      <c r="H221" s="11">
        <f t="shared" si="6"/>
        <v>0</v>
      </c>
      <c r="I221" s="11">
        <f t="shared" si="7"/>
        <v>0</v>
      </c>
      <c r="J221" s="1"/>
      <c r="K221" s="4"/>
    </row>
    <row r="222" spans="1:11" ht="15">
      <c r="A222" s="53" t="s">
        <v>105</v>
      </c>
      <c r="B222" s="63" t="s">
        <v>109</v>
      </c>
      <c r="C222" s="1">
        <v>30</v>
      </c>
      <c r="D222" s="1" t="s">
        <v>14</v>
      </c>
      <c r="E222" s="38">
        <v>0</v>
      </c>
      <c r="F222" s="11">
        <v>0</v>
      </c>
      <c r="G222" s="2">
        <v>0.08</v>
      </c>
      <c r="H222" s="11">
        <f t="shared" si="6"/>
        <v>0</v>
      </c>
      <c r="I222" s="11">
        <f t="shared" si="7"/>
        <v>0</v>
      </c>
      <c r="J222" s="1"/>
      <c r="K222" s="4"/>
    </row>
    <row r="223" spans="1:11" ht="22.5">
      <c r="A223" s="53">
        <v>5</v>
      </c>
      <c r="B223" s="58" t="s">
        <v>112</v>
      </c>
      <c r="C223" s="1">
        <v>10</v>
      </c>
      <c r="D223" s="1" t="s">
        <v>14</v>
      </c>
      <c r="E223" s="38">
        <v>0</v>
      </c>
      <c r="F223" s="11">
        <v>0</v>
      </c>
      <c r="G223" s="2">
        <v>0.08</v>
      </c>
      <c r="H223" s="11">
        <f t="shared" si="6"/>
        <v>0</v>
      </c>
      <c r="I223" s="11">
        <f t="shared" si="7"/>
        <v>0</v>
      </c>
      <c r="J223" s="1"/>
      <c r="K223" s="4"/>
    </row>
    <row r="224" spans="1:11" ht="15">
      <c r="A224" s="53" t="s">
        <v>106</v>
      </c>
      <c r="B224" s="58" t="s">
        <v>108</v>
      </c>
      <c r="C224" s="1">
        <v>10</v>
      </c>
      <c r="D224" s="1" t="s">
        <v>14</v>
      </c>
      <c r="E224" s="38">
        <v>0</v>
      </c>
      <c r="F224" s="11">
        <v>0</v>
      </c>
      <c r="G224" s="2">
        <v>0.08</v>
      </c>
      <c r="H224" s="11">
        <f t="shared" si="6"/>
        <v>0</v>
      </c>
      <c r="I224" s="11">
        <f t="shared" si="7"/>
        <v>0</v>
      </c>
      <c r="J224" s="1"/>
      <c r="K224" s="4"/>
    </row>
    <row r="225" spans="1:11" ht="33.75">
      <c r="A225" s="53">
        <v>6</v>
      </c>
      <c r="B225" s="58" t="s">
        <v>122</v>
      </c>
      <c r="C225" s="1">
        <v>10</v>
      </c>
      <c r="D225" s="1" t="s">
        <v>14</v>
      </c>
      <c r="E225" s="38">
        <v>0</v>
      </c>
      <c r="F225" s="11">
        <v>0</v>
      </c>
      <c r="G225" s="2">
        <v>0.08</v>
      </c>
      <c r="H225" s="11">
        <f t="shared" si="6"/>
        <v>0</v>
      </c>
      <c r="I225" s="11">
        <f t="shared" si="7"/>
        <v>0</v>
      </c>
      <c r="J225" s="1"/>
      <c r="K225" s="4"/>
    </row>
    <row r="226" spans="1:11" ht="22.5">
      <c r="A226" s="53" t="s">
        <v>23</v>
      </c>
      <c r="B226" s="58" t="s">
        <v>116</v>
      </c>
      <c r="C226" s="1">
        <v>40</v>
      </c>
      <c r="D226" s="1" t="s">
        <v>14</v>
      </c>
      <c r="E226" s="38">
        <v>0</v>
      </c>
      <c r="F226" s="11">
        <v>0</v>
      </c>
      <c r="G226" s="2">
        <v>0.08</v>
      </c>
      <c r="H226" s="11">
        <f t="shared" si="6"/>
        <v>0</v>
      </c>
      <c r="I226" s="11">
        <f t="shared" si="7"/>
        <v>0</v>
      </c>
      <c r="J226" s="1"/>
      <c r="K226" s="4"/>
    </row>
    <row r="227" spans="1:11" ht="15">
      <c r="A227" s="53" t="s">
        <v>113</v>
      </c>
      <c r="B227" s="58" t="s">
        <v>108</v>
      </c>
      <c r="C227" s="1">
        <v>10</v>
      </c>
      <c r="D227" s="1" t="s">
        <v>14</v>
      </c>
      <c r="E227" s="38">
        <v>0</v>
      </c>
      <c r="F227" s="11">
        <v>0</v>
      </c>
      <c r="G227" s="2">
        <v>0.08</v>
      </c>
      <c r="H227" s="11">
        <f t="shared" si="6"/>
        <v>0</v>
      </c>
      <c r="I227" s="11">
        <f t="shared" si="7"/>
        <v>0</v>
      </c>
      <c r="J227" s="1"/>
      <c r="K227" s="4"/>
    </row>
    <row r="228" spans="1:11" ht="15">
      <c r="A228" s="53">
        <v>7</v>
      </c>
      <c r="B228" s="58" t="s">
        <v>117</v>
      </c>
      <c r="C228" s="1">
        <v>200</v>
      </c>
      <c r="D228" s="1" t="s">
        <v>14</v>
      </c>
      <c r="E228" s="38">
        <v>0</v>
      </c>
      <c r="F228" s="11">
        <v>0</v>
      </c>
      <c r="G228" s="2">
        <v>0.08</v>
      </c>
      <c r="H228" s="11">
        <f t="shared" si="6"/>
        <v>0</v>
      </c>
      <c r="I228" s="11">
        <f t="shared" si="7"/>
        <v>0</v>
      </c>
      <c r="J228" s="1"/>
      <c r="K228" s="4"/>
    </row>
    <row r="229" spans="1:11" ht="22.5">
      <c r="A229" s="53">
        <v>8</v>
      </c>
      <c r="B229" s="58" t="s">
        <v>123</v>
      </c>
      <c r="C229" s="1">
        <v>30</v>
      </c>
      <c r="D229" s="1" t="s">
        <v>14</v>
      </c>
      <c r="E229" s="38">
        <v>0</v>
      </c>
      <c r="F229" s="11">
        <v>0</v>
      </c>
      <c r="G229" s="2">
        <v>0.08</v>
      </c>
      <c r="H229" s="11">
        <f t="shared" si="6"/>
        <v>0</v>
      </c>
      <c r="I229" s="11">
        <f t="shared" si="7"/>
        <v>0</v>
      </c>
      <c r="J229" s="1"/>
      <c r="K229" s="4"/>
    </row>
    <row r="230" spans="1:11" ht="22.5">
      <c r="A230" s="53">
        <v>9</v>
      </c>
      <c r="B230" s="58" t="s">
        <v>124</v>
      </c>
      <c r="C230" s="1">
        <v>10</v>
      </c>
      <c r="D230" s="1" t="s">
        <v>14</v>
      </c>
      <c r="E230" s="38">
        <v>0</v>
      </c>
      <c r="F230" s="11">
        <v>0</v>
      </c>
      <c r="G230" s="2">
        <v>0.08</v>
      </c>
      <c r="H230" s="11">
        <f t="shared" si="6"/>
        <v>0</v>
      </c>
      <c r="I230" s="11">
        <f t="shared" si="7"/>
        <v>0</v>
      </c>
      <c r="J230" s="1"/>
      <c r="K230" s="4"/>
    </row>
    <row r="231" spans="1:11" ht="22.5">
      <c r="A231" s="53" t="s">
        <v>114</v>
      </c>
      <c r="B231" s="58" t="s">
        <v>118</v>
      </c>
      <c r="C231" s="1">
        <v>40</v>
      </c>
      <c r="D231" s="1" t="s">
        <v>14</v>
      </c>
      <c r="E231" s="38">
        <v>0</v>
      </c>
      <c r="F231" s="11">
        <v>0</v>
      </c>
      <c r="G231" s="2">
        <v>0.08</v>
      </c>
      <c r="H231" s="11">
        <f t="shared" si="6"/>
        <v>0</v>
      </c>
      <c r="I231" s="11">
        <f t="shared" si="7"/>
        <v>0</v>
      </c>
      <c r="J231" s="1"/>
      <c r="K231" s="4"/>
    </row>
    <row r="232" spans="1:11" ht="15">
      <c r="A232" s="53" t="s">
        <v>115</v>
      </c>
      <c r="B232" s="58" t="s">
        <v>119</v>
      </c>
      <c r="C232" s="1">
        <v>40</v>
      </c>
      <c r="D232" s="1" t="s">
        <v>14</v>
      </c>
      <c r="E232" s="38">
        <v>0</v>
      </c>
      <c r="F232" s="11">
        <v>0</v>
      </c>
      <c r="G232" s="2">
        <v>0.08</v>
      </c>
      <c r="H232" s="11">
        <f t="shared" si="6"/>
        <v>0</v>
      </c>
      <c r="I232" s="11">
        <f t="shared" si="7"/>
        <v>0</v>
      </c>
      <c r="J232" s="1"/>
      <c r="K232" s="4"/>
    </row>
    <row r="233" spans="1:11" ht="15.75" thickBot="1">
      <c r="A233" s="97" t="s">
        <v>15</v>
      </c>
      <c r="B233" s="98"/>
      <c r="C233" s="98"/>
      <c r="D233" s="98"/>
      <c r="E233" s="99"/>
      <c r="F233" s="30">
        <f>SUM(F203:F232)</f>
        <v>0</v>
      </c>
      <c r="G233" s="20">
        <v>0.08</v>
      </c>
      <c r="H233" s="25">
        <f>SUM(H203:H232)</f>
        <v>0</v>
      </c>
      <c r="I233" s="26">
        <f>SUM(I203:I232)</f>
        <v>0</v>
      </c>
      <c r="J233" s="15"/>
      <c r="K233" s="15"/>
    </row>
    <row r="237" spans="6:9" ht="15">
      <c r="F237" s="3"/>
      <c r="G237" s="3"/>
      <c r="H237" s="3"/>
      <c r="I237" s="3"/>
    </row>
  </sheetData>
  <sheetProtection/>
  <mergeCells count="11">
    <mergeCell ref="A233:E233"/>
    <mergeCell ref="A99:E99"/>
    <mergeCell ref="A106:E106"/>
    <mergeCell ref="A173:E173"/>
    <mergeCell ref="A67:E67"/>
    <mergeCell ref="A1:C1"/>
    <mergeCell ref="A76:E76"/>
    <mergeCell ref="A197:E197"/>
    <mergeCell ref="A84:E84"/>
    <mergeCell ref="A94:E94"/>
    <mergeCell ref="A126:E126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>
    <oddHeader>&amp;L&amp;9sprawa numer P/52/08/2014/ORT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2014-08-21T07:25:33Z</cp:lastPrinted>
  <dcterms:created xsi:type="dcterms:W3CDTF">2012-01-20T10:00:29Z</dcterms:created>
  <dcterms:modified xsi:type="dcterms:W3CDTF">2014-09-02T06:39:00Z</dcterms:modified>
  <cp:category/>
  <cp:version/>
  <cp:contentType/>
  <cp:contentStatus/>
</cp:coreProperties>
</file>