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7100" windowHeight="9795" activeTab="0"/>
  </bookViews>
  <sheets>
    <sheet name="uzupełnione" sheetId="1" r:id="rId1"/>
  </sheets>
  <definedNames/>
  <calcPr fullCalcOnLoad="1"/>
</workbook>
</file>

<file path=xl/sharedStrings.xml><?xml version="1.0" encoding="utf-8"?>
<sst xmlns="http://schemas.openxmlformats.org/spreadsheetml/2006/main" count="111" uniqueCount="65">
  <si>
    <t>Nazwa</t>
  </si>
  <si>
    <t>Respirator</t>
  </si>
  <si>
    <t>Aparat USG</t>
  </si>
  <si>
    <t>Wartość razem</t>
  </si>
  <si>
    <t>Nr inwentarzowy</t>
  </si>
  <si>
    <t>Jednostka org.</t>
  </si>
  <si>
    <t>BOCH-Blok Operacyjny Chirurgiczny</t>
  </si>
  <si>
    <t>Aparat do ciągłych zabiegów nerko zastępczych</t>
  </si>
  <si>
    <t>ST/2144/OA/8-80-802/MED/</t>
  </si>
  <si>
    <t>OA-Oddział Anestezjologii i Intensywnej Terapii</t>
  </si>
  <si>
    <t>OK-Oddział Kardiologiczny z Salą Wzmożonego Nadzoru Kardiologicznego</t>
  </si>
  <si>
    <t>Aparat do HD 4008B</t>
  </si>
  <si>
    <t>ST/1308/SD/8-80-802/MED/</t>
  </si>
  <si>
    <t>SD-Stacja Dializ</t>
  </si>
  <si>
    <t>ST/1309/SD/8-80-802/MED/</t>
  </si>
  <si>
    <t>ST/1310/SD/8-80-802/MED/</t>
  </si>
  <si>
    <t>ST/1311/SD/8-80-802/MED/</t>
  </si>
  <si>
    <t>ST/1312/SD/8-80-802/MED/</t>
  </si>
  <si>
    <t>ST/1313/SD/8-80-802/MED/</t>
  </si>
  <si>
    <t>ST/1314/SD/8-80-802/MED/</t>
  </si>
  <si>
    <t>Aparat do hemodializy</t>
  </si>
  <si>
    <t>ST/430/SD/8-80-802/MED/</t>
  </si>
  <si>
    <t>ST/432/SD/8-80-802/MED/</t>
  </si>
  <si>
    <t>ST/433/SD/8-80-802/MED/</t>
  </si>
  <si>
    <t>ST/441/SD/8-80-802/MED/</t>
  </si>
  <si>
    <t>ST/444/SD/8-80-802/MED/</t>
  </si>
  <si>
    <t>ST/2393/SD/8-80-802/MED/</t>
  </si>
  <si>
    <t>ST/2395/SD/8-80-802/MED/</t>
  </si>
  <si>
    <t>Aparat do kruszenia kamieni</t>
  </si>
  <si>
    <t>ST/960/BOCH/8-80-802/MED/</t>
  </si>
  <si>
    <t>HM-Pracownia Hemodynamiki</t>
  </si>
  <si>
    <t>ON-Oddział Neurologiczny z Pododdziałem Udarowym</t>
  </si>
  <si>
    <t>Aparat Image Point</t>
  </si>
  <si>
    <t>ST/240/OK/8-80-802/MED/</t>
  </si>
  <si>
    <t xml:space="preserve">Aparat RTG </t>
  </si>
  <si>
    <t>ST/290/RT/8-80-802/MED/</t>
  </si>
  <si>
    <t>RT-Pracownia RTG</t>
  </si>
  <si>
    <t>Aparat RTG diagnostyczny</t>
  </si>
  <si>
    <t>ST/285/RT/8-80-802/MED/</t>
  </si>
  <si>
    <t>ST/291/RT/8-80-802/MED/</t>
  </si>
  <si>
    <t>Aparat USG z Dopplerem</t>
  </si>
  <si>
    <t>ST/293/RT/8-80-802/MED/</t>
  </si>
  <si>
    <t>Broncho- Fiberoskop</t>
  </si>
  <si>
    <t>ST/2139/OA/8-80-802/MED/</t>
  </si>
  <si>
    <t>Monitor funkcji życiowych</t>
  </si>
  <si>
    <t>ST/534/OA/8-80-802/MED/</t>
  </si>
  <si>
    <t>ST/535/OA/8-80-802/MED/</t>
  </si>
  <si>
    <t>ST/536/OA/8-80-802/MED/</t>
  </si>
  <si>
    <t>ST/537/OA/8-80-802/MED/</t>
  </si>
  <si>
    <t>Pulsoksymetr</t>
  </si>
  <si>
    <t>ST/438/SD/8-80-802/MED/</t>
  </si>
  <si>
    <t>ST/274/ON/8-80-802/MED/</t>
  </si>
  <si>
    <t>Respirator Bennet</t>
  </si>
  <si>
    <t>ST/553/OA/8-80-802/MED/</t>
  </si>
  <si>
    <t>Respirator Centiva</t>
  </si>
  <si>
    <t>ST/548/OA/8-80-802/MED/</t>
  </si>
  <si>
    <t>ST/549/OA/8-80-802/MED/</t>
  </si>
  <si>
    <t>ST/550/OA/8-80-802/MED/</t>
  </si>
  <si>
    <t>ST/551/OA/8-80-802/MED/</t>
  </si>
  <si>
    <t>Respirator transportowy</t>
  </si>
  <si>
    <t>ST/621/OA/8-80-802/MED/</t>
  </si>
  <si>
    <t>Stacja uzdatniania wody</t>
  </si>
  <si>
    <t>ST/1315/SD/6-65-654/TECH/</t>
  </si>
  <si>
    <t>Grupa VIII</t>
  </si>
  <si>
    <t>Grupa VI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</si>
</sst>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"/>
      <family val="0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49"/>
      <name val="Cambria"/>
      <family val="2"/>
    </font>
    <font>
      <sz val="11"/>
      <color indexed="20"/>
      <name val="Calibri"/>
      <family val="2"/>
    </font>
    <font>
      <b/>
      <sz val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29" borderId="3">
      <alignment horizontal="left" vertical="top" wrapText="1"/>
      <protection/>
    </xf>
    <xf numFmtId="0" fontId="24" fillId="0" borderId="4" applyNumberFormat="0" applyFill="0" applyAlignment="0" applyProtection="0"/>
    <xf numFmtId="0" fontId="25" fillId="30" borderId="5" applyNumberForma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31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10" applyNumberFormat="0" applyFon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33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29" borderId="3" xfId="0" applyNumberFormat="1" applyFont="1" applyFill="1" applyBorder="1" applyAlignment="1" applyProtection="1">
      <alignment horizontal="left" vertical="top" wrapText="1"/>
      <protection/>
    </xf>
    <xf numFmtId="0" fontId="1" fillId="34" borderId="11" xfId="0" applyNumberFormat="1" applyFont="1" applyFill="1" applyBorder="1" applyAlignment="1" applyProtection="1">
      <alignment horizontal="left" vertical="top" wrapText="1"/>
      <protection/>
    </xf>
    <xf numFmtId="0" fontId="18" fillId="29" borderId="3" xfId="0" applyNumberFormat="1" applyFont="1" applyFill="1" applyBorder="1" applyAlignment="1" applyProtection="1">
      <alignment horizontal="left"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7" fontId="1" fillId="0" borderId="3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0" fontId="18" fillId="0" borderId="3" xfId="0" applyNumberFormat="1" applyFont="1" applyFill="1" applyBorder="1" applyAlignment="1" applyProtection="1">
      <alignment horizontal="left" vertical="top" wrapText="1"/>
      <protection/>
    </xf>
    <xf numFmtId="7" fontId="1" fillId="34" borderId="12" xfId="0" applyNumberFormat="1" applyFont="1" applyFill="1" applyBorder="1" applyAlignment="1" applyProtection="1">
      <alignment horizontal="righ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7" fontId="18" fillId="0" borderId="3" xfId="0" applyNumberFormat="1" applyFont="1" applyFill="1" applyBorder="1" applyAlignment="1" applyProtection="1">
      <alignment horizontal="right" vertical="top" wrapText="1"/>
      <protection/>
    </xf>
    <xf numFmtId="7" fontId="18" fillId="0" borderId="0" xfId="0" applyNumberFormat="1" applyFont="1" applyFill="1" applyBorder="1" applyAlignment="1" applyProtection="1">
      <alignment horizontal="right" vertical="top" wrapText="1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Suma" xfId="53"/>
    <cellStyle name="Tekst objaśnienia" xfId="54"/>
    <cellStyle name="Tekst ostrzeżenia" xfId="55"/>
    <cellStyle name="Tytuł" xfId="56"/>
    <cellStyle name="Uwaga" xfId="57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F0F0F0"/>
      <rgbColor rgb="009EBEF5"/>
      <rgbColor rgb="006A8CCB"/>
      <rgbColor rgb="00F2F2F2"/>
      <rgbColor rgb="00B0CB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6">
      <selection activeCell="F50" sqref="F50"/>
    </sheetView>
  </sheetViews>
  <sheetFormatPr defaultColWidth="9.140625" defaultRowHeight="12.75"/>
  <cols>
    <col min="1" max="1" width="30.421875" style="0" customWidth="1"/>
    <col min="2" max="2" width="21.421875" style="0" customWidth="1"/>
    <col min="3" max="3" width="29.140625" style="0" customWidth="1"/>
    <col min="4" max="4" width="21.421875" style="0" customWidth="1"/>
  </cols>
  <sheetData>
    <row r="1" spans="1:4" ht="12.75">
      <c r="A1" s="1" t="s">
        <v>0</v>
      </c>
      <c r="B1" s="1" t="s">
        <v>3</v>
      </c>
      <c r="C1" s="1" t="s">
        <v>4</v>
      </c>
      <c r="D1" s="1" t="s">
        <v>5</v>
      </c>
    </row>
    <row r="2" spans="1:4" ht="12.75">
      <c r="A2" s="3" t="s">
        <v>63</v>
      </c>
      <c r="B2" s="1"/>
      <c r="C2" s="1"/>
      <c r="D2" s="1"/>
    </row>
    <row r="3" spans="1:4" s="6" customFormat="1" ht="32.25" customHeight="1">
      <c r="A3" s="4" t="s">
        <v>7</v>
      </c>
      <c r="B3" s="5">
        <v>69861.37</v>
      </c>
      <c r="C3" s="4" t="s">
        <v>8</v>
      </c>
      <c r="D3" s="4" t="s">
        <v>9</v>
      </c>
    </row>
    <row r="4" spans="1:4" s="6" customFormat="1" ht="21" customHeight="1">
      <c r="A4" s="4" t="s">
        <v>11</v>
      </c>
      <c r="B4" s="5">
        <v>20371.67</v>
      </c>
      <c r="C4" s="4" t="s">
        <v>12</v>
      </c>
      <c r="D4" s="4" t="s">
        <v>13</v>
      </c>
    </row>
    <row r="5" spans="1:4" s="6" customFormat="1" ht="21" customHeight="1">
      <c r="A5" s="4" t="s">
        <v>11</v>
      </c>
      <c r="B5" s="5">
        <v>20371.67</v>
      </c>
      <c r="C5" s="4" t="s">
        <v>14</v>
      </c>
      <c r="D5" s="4" t="s">
        <v>13</v>
      </c>
    </row>
    <row r="6" spans="1:4" s="6" customFormat="1" ht="21" customHeight="1">
      <c r="A6" s="4" t="s">
        <v>11</v>
      </c>
      <c r="B6" s="5">
        <v>20371.67</v>
      </c>
      <c r="C6" s="4" t="s">
        <v>15</v>
      </c>
      <c r="D6" s="4" t="s">
        <v>13</v>
      </c>
    </row>
    <row r="7" spans="1:4" s="6" customFormat="1" ht="21" customHeight="1">
      <c r="A7" s="4" t="s">
        <v>11</v>
      </c>
      <c r="B7" s="5">
        <v>20371.67</v>
      </c>
      <c r="C7" s="4" t="s">
        <v>16</v>
      </c>
      <c r="D7" s="4" t="s">
        <v>13</v>
      </c>
    </row>
    <row r="8" spans="1:4" s="6" customFormat="1" ht="21" customHeight="1">
      <c r="A8" s="4" t="s">
        <v>11</v>
      </c>
      <c r="B8" s="5">
        <v>20371.67</v>
      </c>
      <c r="C8" s="4" t="s">
        <v>17</v>
      </c>
      <c r="D8" s="4" t="s">
        <v>13</v>
      </c>
    </row>
    <row r="9" spans="1:4" s="6" customFormat="1" ht="21" customHeight="1">
      <c r="A9" s="4" t="s">
        <v>11</v>
      </c>
      <c r="B9" s="5">
        <v>20371.67</v>
      </c>
      <c r="C9" s="4" t="s">
        <v>18</v>
      </c>
      <c r="D9" s="4" t="s">
        <v>13</v>
      </c>
    </row>
    <row r="10" spans="1:4" s="6" customFormat="1" ht="21" customHeight="1">
      <c r="A10" s="4" t="s">
        <v>11</v>
      </c>
      <c r="B10" s="5">
        <v>20371.67</v>
      </c>
      <c r="C10" s="4" t="s">
        <v>19</v>
      </c>
      <c r="D10" s="4" t="s">
        <v>13</v>
      </c>
    </row>
    <row r="11" spans="1:4" s="6" customFormat="1" ht="21" customHeight="1">
      <c r="A11" s="4" t="s">
        <v>20</v>
      </c>
      <c r="B11" s="5">
        <v>35997.78</v>
      </c>
      <c r="C11" s="4" t="s">
        <v>21</v>
      </c>
      <c r="D11" s="4" t="s">
        <v>13</v>
      </c>
    </row>
    <row r="12" spans="1:4" s="6" customFormat="1" ht="21" customHeight="1">
      <c r="A12" s="4" t="s">
        <v>20</v>
      </c>
      <c r="B12" s="5">
        <v>38896.01</v>
      </c>
      <c r="C12" s="4" t="s">
        <v>22</v>
      </c>
      <c r="D12" s="4" t="s">
        <v>13</v>
      </c>
    </row>
    <row r="13" spans="1:4" s="6" customFormat="1" ht="21" customHeight="1">
      <c r="A13" s="4" t="s">
        <v>20</v>
      </c>
      <c r="B13" s="5">
        <v>38899.77</v>
      </c>
      <c r="C13" s="4" t="s">
        <v>23</v>
      </c>
      <c r="D13" s="4" t="s">
        <v>13</v>
      </c>
    </row>
    <row r="14" spans="1:4" s="6" customFormat="1" ht="21" customHeight="1">
      <c r="A14" s="4" t="s">
        <v>20</v>
      </c>
      <c r="B14" s="5">
        <v>20426.96</v>
      </c>
      <c r="C14" s="4" t="s">
        <v>24</v>
      </c>
      <c r="D14" s="4" t="s">
        <v>13</v>
      </c>
    </row>
    <row r="15" spans="1:4" s="6" customFormat="1" ht="21" customHeight="1">
      <c r="A15" s="4" t="s">
        <v>20</v>
      </c>
      <c r="B15" s="5">
        <v>20426.96</v>
      </c>
      <c r="C15" s="4" t="s">
        <v>25</v>
      </c>
      <c r="D15" s="4" t="s">
        <v>13</v>
      </c>
    </row>
    <row r="16" spans="1:4" s="6" customFormat="1" ht="21" customHeight="1">
      <c r="A16" s="4" t="s">
        <v>20</v>
      </c>
      <c r="B16" s="5">
        <v>5000</v>
      </c>
      <c r="C16" s="4" t="s">
        <v>26</v>
      </c>
      <c r="D16" s="4" t="s">
        <v>13</v>
      </c>
    </row>
    <row r="17" spans="1:4" s="6" customFormat="1" ht="21" customHeight="1">
      <c r="A17" s="4" t="s">
        <v>20</v>
      </c>
      <c r="B17" s="5">
        <v>5000</v>
      </c>
      <c r="C17" s="4" t="s">
        <v>27</v>
      </c>
      <c r="D17" s="4" t="s">
        <v>13</v>
      </c>
    </row>
    <row r="18" spans="1:4" s="6" customFormat="1" ht="21" customHeight="1">
      <c r="A18" s="4" t="s">
        <v>28</v>
      </c>
      <c r="B18" s="5">
        <v>149289.72</v>
      </c>
      <c r="C18" s="4" t="s">
        <v>29</v>
      </c>
      <c r="D18" s="4" t="s">
        <v>6</v>
      </c>
    </row>
    <row r="19" spans="1:4" s="6" customFormat="1" ht="31.5" customHeight="1">
      <c r="A19" s="4" t="s">
        <v>32</v>
      </c>
      <c r="B19" s="5">
        <v>524650.88</v>
      </c>
      <c r="C19" s="4" t="s">
        <v>33</v>
      </c>
      <c r="D19" s="4" t="s">
        <v>10</v>
      </c>
    </row>
    <row r="20" spans="1:4" s="6" customFormat="1" ht="21" customHeight="1">
      <c r="A20" s="4" t="s">
        <v>34</v>
      </c>
      <c r="B20" s="5">
        <v>435442.23</v>
      </c>
      <c r="C20" s="4" t="s">
        <v>35</v>
      </c>
      <c r="D20" s="4" t="s">
        <v>36</v>
      </c>
    </row>
    <row r="21" spans="1:4" s="6" customFormat="1" ht="21" customHeight="1">
      <c r="A21" s="4" t="s">
        <v>37</v>
      </c>
      <c r="B21" s="5">
        <v>1580673.44</v>
      </c>
      <c r="C21" s="4" t="s">
        <v>38</v>
      </c>
      <c r="D21" s="4" t="s">
        <v>36</v>
      </c>
    </row>
    <row r="22" spans="1:4" s="6" customFormat="1" ht="21" customHeight="1">
      <c r="A22" s="4" t="s">
        <v>2</v>
      </c>
      <c r="B22" s="5">
        <v>657587.65</v>
      </c>
      <c r="C22" s="4" t="s">
        <v>39</v>
      </c>
      <c r="D22" s="4" t="s">
        <v>36</v>
      </c>
    </row>
    <row r="23" spans="1:4" s="6" customFormat="1" ht="21" customHeight="1">
      <c r="A23" s="4" t="s">
        <v>40</v>
      </c>
      <c r="B23" s="5">
        <v>447703.6</v>
      </c>
      <c r="C23" s="4" t="s">
        <v>41</v>
      </c>
      <c r="D23" s="4" t="s">
        <v>36</v>
      </c>
    </row>
    <row r="24" spans="1:4" s="6" customFormat="1" ht="21" customHeight="1">
      <c r="A24" s="4" t="s">
        <v>42</v>
      </c>
      <c r="B24" s="5">
        <v>16627.8</v>
      </c>
      <c r="C24" s="4" t="s">
        <v>43</v>
      </c>
      <c r="D24" s="4" t="s">
        <v>9</v>
      </c>
    </row>
    <row r="25" spans="1:4" s="6" customFormat="1" ht="21" customHeight="1">
      <c r="A25" s="4" t="s">
        <v>44</v>
      </c>
      <c r="B25" s="5">
        <v>54895.5</v>
      </c>
      <c r="C25" s="4" t="s">
        <v>45</v>
      </c>
      <c r="D25" s="4" t="s">
        <v>9</v>
      </c>
    </row>
    <row r="26" spans="1:4" s="6" customFormat="1" ht="21" customHeight="1">
      <c r="A26" s="4" t="s">
        <v>44</v>
      </c>
      <c r="B26" s="5">
        <v>54895.5</v>
      </c>
      <c r="C26" s="4" t="s">
        <v>46</v>
      </c>
      <c r="D26" s="4" t="s">
        <v>9</v>
      </c>
    </row>
    <row r="27" spans="1:4" s="6" customFormat="1" ht="21" customHeight="1">
      <c r="A27" s="4" t="s">
        <v>44</v>
      </c>
      <c r="B27" s="5">
        <v>54895.5</v>
      </c>
      <c r="C27" s="4" t="s">
        <v>47</v>
      </c>
      <c r="D27" s="4" t="s">
        <v>9</v>
      </c>
    </row>
    <row r="28" spans="1:4" s="6" customFormat="1" ht="21" customHeight="1">
      <c r="A28" s="4" t="s">
        <v>44</v>
      </c>
      <c r="B28" s="5">
        <v>54895.5</v>
      </c>
      <c r="C28" s="4" t="s">
        <v>48</v>
      </c>
      <c r="D28" s="4" t="s">
        <v>9</v>
      </c>
    </row>
    <row r="29" spans="1:4" s="6" customFormat="1" ht="21" customHeight="1">
      <c r="A29" s="4" t="s">
        <v>49</v>
      </c>
      <c r="B29" s="5">
        <v>14341.94</v>
      </c>
      <c r="C29" s="4" t="s">
        <v>50</v>
      </c>
      <c r="D29" s="4" t="s">
        <v>13</v>
      </c>
    </row>
    <row r="30" spans="1:4" s="6" customFormat="1" ht="21" customHeight="1">
      <c r="A30" s="4" t="s">
        <v>1</v>
      </c>
      <c r="B30" s="5">
        <v>45620.7</v>
      </c>
      <c r="C30" s="4" t="s">
        <v>51</v>
      </c>
      <c r="D30" s="4" t="s">
        <v>31</v>
      </c>
    </row>
    <row r="31" spans="1:4" s="6" customFormat="1" ht="21" customHeight="1">
      <c r="A31" s="4" t="s">
        <v>52</v>
      </c>
      <c r="B31" s="5">
        <v>49039.05</v>
      </c>
      <c r="C31" s="4" t="s">
        <v>53</v>
      </c>
      <c r="D31" s="4" t="s">
        <v>9</v>
      </c>
    </row>
    <row r="32" spans="1:4" s="6" customFormat="1" ht="21" customHeight="1">
      <c r="A32" s="4" t="s">
        <v>54</v>
      </c>
      <c r="B32" s="5">
        <v>85045.86</v>
      </c>
      <c r="C32" s="4" t="s">
        <v>55</v>
      </c>
      <c r="D32" s="4" t="s">
        <v>9</v>
      </c>
    </row>
    <row r="33" spans="1:4" s="6" customFormat="1" ht="21" customHeight="1">
      <c r="A33" s="4" t="s">
        <v>54</v>
      </c>
      <c r="B33" s="5">
        <v>85045.86</v>
      </c>
      <c r="C33" s="4" t="s">
        <v>56</v>
      </c>
      <c r="D33" s="4" t="s">
        <v>9</v>
      </c>
    </row>
    <row r="34" spans="1:4" s="6" customFormat="1" ht="21" customHeight="1">
      <c r="A34" s="4" t="s">
        <v>54</v>
      </c>
      <c r="B34" s="5">
        <v>85045.86</v>
      </c>
      <c r="C34" s="4" t="s">
        <v>57</v>
      </c>
      <c r="D34" s="4" t="s">
        <v>9</v>
      </c>
    </row>
    <row r="35" spans="1:4" s="6" customFormat="1" ht="21" customHeight="1">
      <c r="A35" s="4" t="s">
        <v>54</v>
      </c>
      <c r="B35" s="5">
        <v>85045.86</v>
      </c>
      <c r="C35" s="4" t="s">
        <v>58</v>
      </c>
      <c r="D35" s="4" t="s">
        <v>9</v>
      </c>
    </row>
    <row r="36" spans="1:4" s="6" customFormat="1" ht="21" customHeight="1">
      <c r="A36" s="4" t="s">
        <v>59</v>
      </c>
      <c r="B36" s="5">
        <v>41014.18</v>
      </c>
      <c r="C36" s="4" t="s">
        <v>60</v>
      </c>
      <c r="D36" s="4" t="s">
        <v>30</v>
      </c>
    </row>
    <row r="37" spans="1:4" s="6" customFormat="1" ht="21" customHeight="1">
      <c r="A37" s="4"/>
      <c r="B37" s="10">
        <f>SUM(B3:B36)</f>
        <v>4898867.170000001</v>
      </c>
      <c r="C37" s="4"/>
      <c r="D37" s="4"/>
    </row>
    <row r="38" spans="1:4" s="6" customFormat="1" ht="21" customHeight="1">
      <c r="A38" s="7" t="s">
        <v>64</v>
      </c>
      <c r="B38" s="5"/>
      <c r="C38" s="4"/>
      <c r="D38" s="4"/>
    </row>
    <row r="39" spans="1:4" s="6" customFormat="1" ht="21" customHeight="1">
      <c r="A39" s="4" t="s">
        <v>61</v>
      </c>
      <c r="B39" s="5">
        <v>212865.21</v>
      </c>
      <c r="C39" s="4" t="s">
        <v>62</v>
      </c>
      <c r="D39" s="4" t="s">
        <v>13</v>
      </c>
    </row>
    <row r="40" spans="1:4" s="6" customFormat="1" ht="21" customHeight="1">
      <c r="A40" s="9"/>
      <c r="B40" s="11">
        <f>B39</f>
        <v>212865.21</v>
      </c>
      <c r="C40" s="9"/>
      <c r="D40" s="9"/>
    </row>
    <row r="41" spans="1:4" ht="12.75">
      <c r="A41" s="2"/>
      <c r="B41" s="8">
        <f>B37+B40</f>
        <v>5111732.380000001</v>
      </c>
      <c r="C41" s="2"/>
      <c r="D4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Grzegorz Bojara</cp:lastModifiedBy>
  <dcterms:modified xsi:type="dcterms:W3CDTF">2013-12-05T12:45:01Z</dcterms:modified>
  <cp:category/>
  <cp:version/>
  <cp:contentType/>
  <cp:contentStatus/>
</cp:coreProperties>
</file>