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'Arkusz1'!$A$1:$K$17</definedName>
  </definedNames>
  <calcPr fullCalcOnLoad="1"/>
</workbook>
</file>

<file path=xl/sharedStrings.xml><?xml version="1.0" encoding="utf-8"?>
<sst xmlns="http://schemas.openxmlformats.org/spreadsheetml/2006/main" count="37" uniqueCount="22">
  <si>
    <t>L.p.</t>
  </si>
  <si>
    <t>szt</t>
  </si>
  <si>
    <t>j.m.</t>
  </si>
  <si>
    <t>Ilość</t>
  </si>
  <si>
    <t>Nr katalogowy  /Nazwa jak na fakturze</t>
  </si>
  <si>
    <t>RAZEM</t>
  </si>
  <si>
    <t>Cena netto</t>
  </si>
  <si>
    <t>Cena brutto</t>
  </si>
  <si>
    <t>Wartość VAT</t>
  </si>
  <si>
    <t>Wartość brutto</t>
  </si>
  <si>
    <t>Nazwa i opis</t>
  </si>
  <si>
    <t>VAT %</t>
  </si>
  <si>
    <t>Wartość netto</t>
  </si>
  <si>
    <t xml:space="preserve">Kleszczyki laparoskopowe BiClamp Laparoskopowe, typu Maryland, okładki radełkowane, płaszcz o średnicy 5mm, długość 340mm, kompatybilne z diatermią VAIO 300 D
</t>
  </si>
  <si>
    <t xml:space="preserve">Nożyki bipolarne laparoskopowe, końcówki Micro średnica 5 mm, długość 350 mm
</t>
  </si>
  <si>
    <t>Sprawa nr P/60/10/2013/VIO/IOBAN</t>
  </si>
  <si>
    <t>Pakiett nr 1 - Akcesoria do diatermii VIO</t>
  </si>
  <si>
    <t>Folia samoprzylepna IOBAN bakteriobójcza, jodowana, sterylizowana radiacyjnie, rozmiar 34 x 35-cm -  przylepna</t>
  </si>
  <si>
    <t xml:space="preserve">Folia samoprzylepna IOBAN bakteriobójcza, jodowana, sterylizowana radiacyjnie, rozmiar  56x60-cm - rozmiar przylepny </t>
  </si>
  <si>
    <t>Pakiett nr 2 - Folia IOBAN</t>
  </si>
  <si>
    <t>Podsumowanie</t>
  </si>
  <si>
    <t>Załącznik nr 5 ofertowy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</si>
</sst>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7">
    <font>
      <sz val="10"/>
      <name val="Arial"/>
      <family val="0"/>
    </font>
    <font>
      <sz val="10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1" applyFont="1" applyFill="1" applyBorder="1" applyAlignment="1">
      <alignment horizontal="left"/>
      <protection/>
    </xf>
    <xf numFmtId="164" fontId="3" fillId="0" borderId="0" xfId="51" applyNumberFormat="1" applyFont="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2" fillId="0" borderId="0" xfId="51" applyFont="1" applyFill="1" applyBorder="1" applyAlignment="1">
      <alignment horizontal="center"/>
      <protection/>
    </xf>
    <xf numFmtId="4" fontId="2" fillId="0" borderId="0" xfId="51" applyNumberFormat="1" applyFont="1" applyFill="1">
      <alignment/>
      <protection/>
    </xf>
    <xf numFmtId="9" fontId="2" fillId="0" borderId="0" xfId="51" applyNumberFormat="1" applyFont="1" applyFill="1">
      <alignment/>
      <protection/>
    </xf>
    <xf numFmtId="4" fontId="4" fillId="0" borderId="0" xfId="51" applyNumberFormat="1" applyFont="1" applyFill="1">
      <alignment/>
      <protection/>
    </xf>
    <xf numFmtId="0" fontId="4" fillId="33" borderId="10" xfId="51" applyFont="1" applyFill="1" applyBorder="1" applyAlignment="1">
      <alignment horizontal="left"/>
      <protection/>
    </xf>
    <xf numFmtId="0" fontId="5" fillId="33" borderId="10" xfId="51" applyFont="1" applyFill="1" applyBorder="1" applyAlignment="1">
      <alignment horizont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4" fontId="4" fillId="33" borderId="10" xfId="51" applyNumberFormat="1" applyFont="1" applyFill="1" applyBorder="1" applyAlignment="1">
      <alignment horizontal="center" vertical="center" wrapText="1"/>
      <protection/>
    </xf>
    <xf numFmtId="9" fontId="4" fillId="33" borderId="10" xfId="51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7" fillId="0" borderId="10" xfId="51" applyFont="1" applyFill="1" applyBorder="1" applyAlignment="1">
      <alignment horizontal="left"/>
      <protection/>
    </xf>
    <xf numFmtId="0" fontId="8" fillId="0" borderId="10" xfId="51" applyFont="1" applyFill="1" applyBorder="1" applyAlignment="1">
      <alignment horizontal="left" wrapText="1"/>
      <protection/>
    </xf>
    <xf numFmtId="0" fontId="7" fillId="0" borderId="10" xfId="51" applyFont="1" applyFill="1" applyBorder="1">
      <alignment/>
      <protection/>
    </xf>
    <xf numFmtId="0" fontId="1" fillId="0" borderId="10" xfId="51" applyFont="1" applyFill="1" applyBorder="1">
      <alignment/>
      <protection/>
    </xf>
    <xf numFmtId="0" fontId="7" fillId="0" borderId="10" xfId="51" applyFont="1" applyFill="1" applyBorder="1" applyAlignment="1">
      <alignment horizontal="center"/>
      <protection/>
    </xf>
    <xf numFmtId="4" fontId="7" fillId="0" borderId="10" xfId="51" applyNumberFormat="1" applyFont="1" applyFill="1" applyBorder="1">
      <alignment/>
      <protection/>
    </xf>
    <xf numFmtId="9" fontId="1" fillId="0" borderId="10" xfId="51" applyNumberFormat="1" applyFont="1" applyFill="1" applyBorder="1">
      <alignment/>
      <protection/>
    </xf>
    <xf numFmtId="4" fontId="1" fillId="0" borderId="10" xfId="51" applyNumberFormat="1" applyFont="1" applyFill="1" applyBorder="1">
      <alignment/>
      <protection/>
    </xf>
    <xf numFmtId="0" fontId="7" fillId="0" borderId="0" xfId="51" applyFont="1" applyFill="1" applyBorder="1" applyAlignment="1">
      <alignment horizontal="left"/>
      <protection/>
    </xf>
    <xf numFmtId="0" fontId="9" fillId="0" borderId="0" xfId="51" applyFont="1" applyFill="1" applyBorder="1" applyAlignment="1">
      <alignment horizontal="justify"/>
      <protection/>
    </xf>
    <xf numFmtId="0" fontId="9" fillId="0" borderId="11" xfId="51" applyFont="1" applyFill="1" applyBorder="1">
      <alignment/>
      <protection/>
    </xf>
    <xf numFmtId="0" fontId="7" fillId="0" borderId="0" xfId="51" applyFont="1" applyFill="1" applyBorder="1">
      <alignment/>
      <protection/>
    </xf>
    <xf numFmtId="0" fontId="7" fillId="0" borderId="0" xfId="51" applyFont="1" applyFill="1" applyBorder="1" applyAlignment="1">
      <alignment horizontal="center"/>
      <protection/>
    </xf>
    <xf numFmtId="4" fontId="7" fillId="0" borderId="0" xfId="51" applyNumberFormat="1" applyFont="1" applyFill="1">
      <alignment/>
      <protection/>
    </xf>
    <xf numFmtId="9" fontId="7" fillId="0" borderId="0" xfId="51" applyNumberFormat="1" applyFont="1" applyFill="1">
      <alignment/>
      <protection/>
    </xf>
    <xf numFmtId="4" fontId="1" fillId="0" borderId="0" xfId="51" applyNumberFormat="1" applyFont="1" applyFill="1">
      <alignment/>
      <protection/>
    </xf>
    <xf numFmtId="4" fontId="10" fillId="0" borderId="10" xfId="51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0" borderId="10" xfId="52" applyFont="1" applyFill="1" applyBorder="1" applyAlignment="1">
      <alignment vertical="top" wrapText="1"/>
      <protection/>
    </xf>
    <xf numFmtId="4" fontId="6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pakiet cewniki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2" max="2" width="42.421875" style="0" customWidth="1"/>
    <col min="3" max="3" width="27.7109375" style="0" customWidth="1"/>
    <col min="6" max="6" width="10.7109375" style="0" customWidth="1"/>
    <col min="8" max="8" width="11.140625" style="0" customWidth="1"/>
    <col min="9" max="9" width="13.57421875" style="0" customWidth="1"/>
    <col min="10" max="10" width="12.421875" style="0" customWidth="1"/>
    <col min="11" max="11" width="14.140625" style="0" customWidth="1"/>
  </cols>
  <sheetData>
    <row r="1" ht="12.75">
      <c r="A1" s="31" t="s">
        <v>15</v>
      </c>
    </row>
    <row r="3" ht="12.75">
      <c r="B3" s="13" t="s">
        <v>21</v>
      </c>
    </row>
    <row r="4" ht="12.75">
      <c r="B4" s="13"/>
    </row>
    <row r="5" spans="1:11" ht="15.75">
      <c r="A5" s="1" t="s">
        <v>16</v>
      </c>
      <c r="B5" s="2"/>
      <c r="C5" s="3"/>
      <c r="D5" s="3"/>
      <c r="E5" s="4"/>
      <c r="F5" s="5"/>
      <c r="G5" s="6"/>
      <c r="H5" s="7"/>
      <c r="I5" s="7"/>
      <c r="J5" s="7"/>
      <c r="K5" s="7"/>
    </row>
    <row r="6" spans="1:11" ht="36.75" customHeight="1">
      <c r="A6" s="8" t="s">
        <v>0</v>
      </c>
      <c r="B6" s="9" t="s">
        <v>10</v>
      </c>
      <c r="C6" s="10" t="s">
        <v>4</v>
      </c>
      <c r="D6" s="10" t="s">
        <v>2</v>
      </c>
      <c r="E6" s="10" t="s">
        <v>3</v>
      </c>
      <c r="F6" s="11" t="s">
        <v>6</v>
      </c>
      <c r="G6" s="12" t="s">
        <v>11</v>
      </c>
      <c r="H6" s="11" t="s">
        <v>7</v>
      </c>
      <c r="I6" s="11" t="s">
        <v>12</v>
      </c>
      <c r="J6" s="11" t="s">
        <v>8</v>
      </c>
      <c r="K6" s="11" t="s">
        <v>9</v>
      </c>
    </row>
    <row r="7" spans="1:11" ht="71.25" customHeight="1">
      <c r="A7" s="14">
        <v>1</v>
      </c>
      <c r="B7" s="15" t="s">
        <v>13</v>
      </c>
      <c r="C7" s="16"/>
      <c r="D7" s="17" t="s">
        <v>1</v>
      </c>
      <c r="E7" s="18">
        <v>2</v>
      </c>
      <c r="F7" s="19">
        <v>0</v>
      </c>
      <c r="G7" s="20">
        <v>0.08</v>
      </c>
      <c r="H7" s="21">
        <f>F7*G7+F7</f>
        <v>0</v>
      </c>
      <c r="I7" s="21">
        <f>E7*F7</f>
        <v>0</v>
      </c>
      <c r="J7" s="21">
        <f>K7-I7</f>
        <v>0</v>
      </c>
      <c r="K7" s="21">
        <f>E7*H7</f>
        <v>0</v>
      </c>
    </row>
    <row r="8" spans="1:11" ht="48" customHeight="1">
      <c r="A8" s="14">
        <v>2</v>
      </c>
      <c r="B8" s="15" t="s">
        <v>14</v>
      </c>
      <c r="C8" s="16"/>
      <c r="D8" s="17" t="s">
        <v>1</v>
      </c>
      <c r="E8" s="18">
        <v>4</v>
      </c>
      <c r="F8" s="19">
        <v>0</v>
      </c>
      <c r="G8" s="20">
        <v>0.08</v>
      </c>
      <c r="H8" s="21">
        <f>F8*G8+F8</f>
        <v>0</v>
      </c>
      <c r="I8" s="21">
        <f>E8*F8</f>
        <v>0</v>
      </c>
      <c r="J8" s="21">
        <f>K8-I8</f>
        <v>0</v>
      </c>
      <c r="K8" s="21">
        <f>E8*H8</f>
        <v>0</v>
      </c>
    </row>
    <row r="9" spans="1:11" ht="12.75">
      <c r="A9" s="22"/>
      <c r="B9" s="23"/>
      <c r="C9" s="24" t="s">
        <v>5</v>
      </c>
      <c r="D9" s="25"/>
      <c r="E9" s="26"/>
      <c r="F9" s="27"/>
      <c r="G9" s="28"/>
      <c r="H9" s="29"/>
      <c r="I9" s="30">
        <f>SUM(I7:I8)</f>
        <v>0</v>
      </c>
      <c r="J9" s="30">
        <f>SUM(J7:J8)</f>
        <v>0</v>
      </c>
      <c r="K9" s="30">
        <f>SUM(K7:K8)</f>
        <v>0</v>
      </c>
    </row>
    <row r="11" ht="15">
      <c r="A11" s="1" t="s">
        <v>19</v>
      </c>
    </row>
    <row r="12" spans="1:11" ht="35.25" customHeight="1">
      <c r="A12" s="8" t="s">
        <v>0</v>
      </c>
      <c r="B12" s="9" t="s">
        <v>10</v>
      </c>
      <c r="C12" s="10" t="s">
        <v>4</v>
      </c>
      <c r="D12" s="10" t="s">
        <v>2</v>
      </c>
      <c r="E12" s="10" t="s">
        <v>3</v>
      </c>
      <c r="F12" s="11" t="s">
        <v>6</v>
      </c>
      <c r="G12" s="12" t="s">
        <v>11</v>
      </c>
      <c r="H12" s="11" t="s">
        <v>7</v>
      </c>
      <c r="I12" s="11" t="s">
        <v>12</v>
      </c>
      <c r="J12" s="11" t="s">
        <v>8</v>
      </c>
      <c r="K12" s="11" t="s">
        <v>9</v>
      </c>
    </row>
    <row r="13" spans="1:11" ht="38.25">
      <c r="A13" s="14">
        <v>1</v>
      </c>
      <c r="B13" s="32" t="s">
        <v>17</v>
      </c>
      <c r="C13" s="16"/>
      <c r="D13" s="17" t="s">
        <v>1</v>
      </c>
      <c r="E13" s="18">
        <v>200</v>
      </c>
      <c r="F13" s="19">
        <v>0</v>
      </c>
      <c r="G13" s="20">
        <v>0.08</v>
      </c>
      <c r="H13" s="21">
        <f>F13*G13+F13</f>
        <v>0</v>
      </c>
      <c r="I13" s="21">
        <f>E13*F13</f>
        <v>0</v>
      </c>
      <c r="J13" s="21">
        <f>K13-I13</f>
        <v>0</v>
      </c>
      <c r="K13" s="21">
        <f>E13*H13</f>
        <v>0</v>
      </c>
    </row>
    <row r="14" spans="1:11" ht="38.25">
      <c r="A14" s="14">
        <v>2</v>
      </c>
      <c r="B14" s="32" t="s">
        <v>18</v>
      </c>
      <c r="C14" s="16"/>
      <c r="D14" s="17" t="s">
        <v>1</v>
      </c>
      <c r="E14" s="18">
        <v>300</v>
      </c>
      <c r="F14" s="19">
        <v>0</v>
      </c>
      <c r="G14" s="20">
        <v>0.08</v>
      </c>
      <c r="H14" s="21">
        <f>F14*G14+F14</f>
        <v>0</v>
      </c>
      <c r="I14" s="21">
        <f>E14*F14</f>
        <v>0</v>
      </c>
      <c r="J14" s="21">
        <f>K14-I14</f>
        <v>0</v>
      </c>
      <c r="K14" s="21">
        <f>E14*H14</f>
        <v>0</v>
      </c>
    </row>
    <row r="15" spans="3:11" ht="12.75">
      <c r="C15" s="24" t="s">
        <v>5</v>
      </c>
      <c r="I15" s="33">
        <f>SUM(I13:I14)</f>
        <v>0</v>
      </c>
      <c r="J15" s="33">
        <f>SUM(J13:J14)</f>
        <v>0</v>
      </c>
      <c r="K15" s="33">
        <f>SUM(K13:K14)</f>
        <v>0</v>
      </c>
    </row>
    <row r="17" spans="3:11" ht="15.75">
      <c r="C17" s="34" t="s">
        <v>20</v>
      </c>
      <c r="D17" s="34"/>
      <c r="E17" s="34"/>
      <c r="F17" s="34"/>
      <c r="G17" s="34"/>
      <c r="H17" s="34"/>
      <c r="I17" s="35">
        <f>I15+I9</f>
        <v>0</v>
      </c>
      <c r="J17" s="35">
        <f>J15+J9</f>
        <v>0</v>
      </c>
      <c r="K17" s="35">
        <f>K15+K9</f>
        <v>0</v>
      </c>
    </row>
  </sheetData>
  <sheetProtection/>
  <printOptions/>
  <pageMargins left="0.64" right="0.51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kawalekz</dc:creator>
  <cp:keywords/>
  <dc:description/>
  <cp:lastModifiedBy>Zbigniew Kawałek</cp:lastModifiedBy>
  <cp:lastPrinted>2013-10-02T11:58:44Z</cp:lastPrinted>
  <dcterms:created xsi:type="dcterms:W3CDTF">2012-12-11T10:34:28Z</dcterms:created>
  <dcterms:modified xsi:type="dcterms:W3CDTF">2013-10-02T12:30:04Z</dcterms:modified>
  <cp:category/>
  <cp:version/>
  <cp:contentType/>
  <cp:contentStatus/>
</cp:coreProperties>
</file>