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10" windowWidth="28830" windowHeight="6330"/>
  </bookViews>
  <sheets>
    <sheet name="Arkusz1" sheetId="1" r:id="rId1"/>
  </sheets>
  <definedNames>
    <definedName name="_xlnm.Print_Area" localSheetId="0">Arkusz1!$A$1:$O$143</definedName>
  </definedNames>
  <calcPr calcId="145621"/>
</workbook>
</file>

<file path=xl/calcChain.xml><?xml version="1.0" encoding="utf-8"?>
<calcChain xmlns="http://schemas.openxmlformats.org/spreadsheetml/2006/main">
  <c r="N89" i="1" l="1"/>
  <c r="M126" i="1" l="1"/>
  <c r="M66" i="1"/>
  <c r="O135" i="1"/>
  <c r="O142" i="1"/>
  <c r="M135" i="1"/>
  <c r="O89" i="1"/>
  <c r="M142" i="1"/>
  <c r="M89" i="1"/>
  <c r="O66" i="1"/>
  <c r="O54" i="1"/>
  <c r="M82" i="1"/>
  <c r="M54" i="1"/>
  <c r="O82" i="1"/>
  <c r="M12" i="1"/>
  <c r="O12" i="1"/>
  <c r="N126" i="1" l="1"/>
  <c r="O126" i="1"/>
  <c r="N66" i="1"/>
  <c r="N135" i="1"/>
  <c r="N142" i="1"/>
  <c r="N82" i="1"/>
  <c r="N54" i="1"/>
  <c r="N12" i="1"/>
</calcChain>
</file>

<file path=xl/sharedStrings.xml><?xml version="1.0" encoding="utf-8"?>
<sst xmlns="http://schemas.openxmlformats.org/spreadsheetml/2006/main" count="607" uniqueCount="136">
  <si>
    <t xml:space="preserve"> Pakiet 2 Nić naturalna jedwabna, powlekana silikonem lub woskiem, pleciona</t>
  </si>
  <si>
    <t>Lp.</t>
  </si>
  <si>
    <t>Nazwa przedmiotu</t>
  </si>
  <si>
    <t>Kod</t>
  </si>
  <si>
    <t>Grubość nici</t>
  </si>
  <si>
    <t>Długość nici w cm</t>
  </si>
  <si>
    <t>Dł. Igły w mm</t>
  </si>
  <si>
    <t>Krzywizna igły</t>
  </si>
  <si>
    <t>Rodzaj igły</t>
  </si>
  <si>
    <t>1.</t>
  </si>
  <si>
    <t>Jedwab</t>
  </si>
  <si>
    <t>2/0</t>
  </si>
  <si>
    <t>12x45</t>
  </si>
  <si>
    <t>2.</t>
  </si>
  <si>
    <t>2x150</t>
  </si>
  <si>
    <t>3.</t>
  </si>
  <si>
    <t>6x60</t>
  </si>
  <si>
    <t>4.</t>
  </si>
  <si>
    <t>5.</t>
  </si>
  <si>
    <t>6.</t>
  </si>
  <si>
    <t>7.</t>
  </si>
  <si>
    <t>12x75</t>
  </si>
  <si>
    <t>8.</t>
  </si>
  <si>
    <t>9.</t>
  </si>
  <si>
    <t>0</t>
  </si>
  <si>
    <t>45</t>
  </si>
  <si>
    <t>3/8  koła</t>
  </si>
  <si>
    <t>odwrotnie tnąca</t>
  </si>
  <si>
    <t>10.</t>
  </si>
  <si>
    <t>3/0</t>
  </si>
  <si>
    <t>3x45</t>
  </si>
  <si>
    <t>11.</t>
  </si>
  <si>
    <t>2</t>
  </si>
  <si>
    <t>1x150</t>
  </si>
  <si>
    <t>13.</t>
  </si>
  <si>
    <t>1</t>
  </si>
  <si>
    <t>90</t>
  </si>
  <si>
    <t>1/2 koła</t>
  </si>
  <si>
    <t>Okrągła mocna</t>
  </si>
  <si>
    <t>14.</t>
  </si>
  <si>
    <t>okrągła cienka</t>
  </si>
  <si>
    <t>15.</t>
  </si>
  <si>
    <t>16.</t>
  </si>
  <si>
    <t>17.</t>
  </si>
  <si>
    <t>18.</t>
  </si>
  <si>
    <t>okrągła</t>
  </si>
  <si>
    <t>19.</t>
  </si>
  <si>
    <t>75</t>
  </si>
  <si>
    <t>20.</t>
  </si>
  <si>
    <t xml:space="preserve">okrągła  </t>
  </si>
  <si>
    <t>21.</t>
  </si>
  <si>
    <t>4/0</t>
  </si>
  <si>
    <t>22.</t>
  </si>
  <si>
    <t>23.</t>
  </si>
  <si>
    <t>7/0</t>
  </si>
  <si>
    <t>2x3/8 koła</t>
  </si>
  <si>
    <t>24.</t>
  </si>
  <si>
    <t>6x75</t>
  </si>
  <si>
    <t>25.</t>
  </si>
  <si>
    <t>3x75</t>
  </si>
  <si>
    <t>26.</t>
  </si>
  <si>
    <t>27.</t>
  </si>
  <si>
    <t>12x60</t>
  </si>
  <si>
    <t>28.</t>
  </si>
  <si>
    <t>29.</t>
  </si>
  <si>
    <t>6x45</t>
  </si>
  <si>
    <t>30.</t>
  </si>
  <si>
    <t>31.</t>
  </si>
  <si>
    <t>32.</t>
  </si>
  <si>
    <t>33.</t>
  </si>
  <si>
    <t>37.</t>
  </si>
  <si>
    <t xml:space="preserve">Pakiet 3 Szew niewchłanialny, syntetyczny, jednowłóknowy. Nylon pakowany na mokro o zmniejszonej chłonności i
pamięci skrętu      </t>
  </si>
  <si>
    <t>Ethilon</t>
  </si>
  <si>
    <t>2x90</t>
  </si>
  <si>
    <t>3/8 koła</t>
  </si>
  <si>
    <t>konwencjonalnie tnąca,podwójna</t>
  </si>
  <si>
    <t>kosmetyczna, dwuwklęsła, odwrotnie tnąca</t>
  </si>
  <si>
    <t>prosta</t>
  </si>
  <si>
    <t>5/0</t>
  </si>
  <si>
    <t>100</t>
  </si>
  <si>
    <t>konwencjonalnie tnąca</t>
  </si>
  <si>
    <t>Pakiet 4 Szew niewchłanialny, syntetyczny, jednowłóknowy, polipropylenowy     kontrolowane rozciąganie zapobiegajace nieumyślnemu zerwaniu szwu oraz plastyczne odkształcenia węzła zapobiegające jego rozwiązaniu</t>
  </si>
  <si>
    <t>Prolene</t>
  </si>
  <si>
    <t>okrągła wzmocniona</t>
  </si>
  <si>
    <t>6/0</t>
  </si>
  <si>
    <t>"J"</t>
  </si>
  <si>
    <t>okrągło-tnaca</t>
  </si>
  <si>
    <t>odwrotnie tnąca wzmocniona 3 koraliki + 2 zaciski</t>
  </si>
  <si>
    <t>dwa guziki mocujące</t>
  </si>
  <si>
    <t>Ethibond Excel</t>
  </si>
  <si>
    <t>okrągło-tnąca</t>
  </si>
  <si>
    <t>4x75</t>
  </si>
  <si>
    <t>odwrotnie tnąca+2 płytki+2 nakładki ochronne</t>
  </si>
  <si>
    <t>Pakiet 6 Szwy wchłanialne, syntetyczne, plecione, z powleczeniem antybakteryjnym. Okres podtrzymywania tkankowego 28-35 dni, min. 25% w 28 dniu. Całkowity czas wchłaniania masy szwu 56-70 dni. Powleczenie - mieszanka polimeru kwasu glikolowego i mlekowego oraz sterynianu wapnia zawierającego środek antybakteryjny. Poz. 24 bez powleczenia antybakteryjnego.</t>
  </si>
  <si>
    <t>Vicryl Plus</t>
  </si>
  <si>
    <t>2x70</t>
  </si>
  <si>
    <t>okrągła rozwarstwiająca</t>
  </si>
  <si>
    <t>12.</t>
  </si>
  <si>
    <t>okrągło tnąca</t>
  </si>
  <si>
    <t>tępa</t>
  </si>
  <si>
    <t>Monocryl</t>
  </si>
  <si>
    <t>Y215H</t>
  </si>
  <si>
    <t>Monocryl Plus</t>
  </si>
  <si>
    <t>Vicryl Rapide</t>
  </si>
  <si>
    <t xml:space="preserve">Pakiet 8 Antybakteryjny szew syntetyczny, wchłanialny, jednowłóknowy z polidioksanonu, efektywny okres podtrzymywania tkankowego 90 dni, okres wchłaniania 182-238 dni     </t>
  </si>
  <si>
    <t>PDS Plus</t>
  </si>
  <si>
    <t>150(pętla)</t>
  </si>
  <si>
    <t>lp</t>
  </si>
  <si>
    <t>Długość nici (cm)+/- 10%</t>
  </si>
  <si>
    <t>Rozmiar</t>
  </si>
  <si>
    <t>Igła podwójna</t>
  </si>
  <si>
    <t>Ilość</t>
  </si>
  <si>
    <t>długość (mm)</t>
  </si>
  <si>
    <t>Krzywizna</t>
  </si>
  <si>
    <t>rodzaj/przekrój</t>
  </si>
  <si>
    <t>Nylon</t>
  </si>
  <si>
    <t>10/0</t>
  </si>
  <si>
    <t>szpatuła</t>
  </si>
  <si>
    <t>9/0</t>
  </si>
  <si>
    <t>PGLA LACTIC</t>
  </si>
  <si>
    <t>1/4 koła</t>
  </si>
  <si>
    <t>Cena jednostkowa netto</t>
  </si>
  <si>
    <t>VAT %</t>
  </si>
  <si>
    <t>Cena jednostkowa 
brutto</t>
  </si>
  <si>
    <t>Wartość netto</t>
  </si>
  <si>
    <t>VAT</t>
  </si>
  <si>
    <t>Wartość brutto</t>
  </si>
  <si>
    <t xml:space="preserve">VAT </t>
  </si>
  <si>
    <t>Razem:</t>
  </si>
  <si>
    <t>Pakiet 7. Szwy dla ginekologii.                                                                                                               
 Poz. 2, 3   Nić syntetyczna, jednowłóknowa, efektywny okres podtrzymywania tkanek 21-28 dni. Okres całkowitego wchłonięcia masy szwu 90-120 dni. Wykonana z poligrekaprone  nasączona środkiem antybakteryjnym.                                                                    
Poz. 1, 4  Nić syntetyczna, jednowłóknowa, efektywny okres podtrzymywania tkanek 21-28 dni. Okres całkowitego wchłonięcia masy szwu 90-120 dni. Wykonana z poligrekaprone  nasączona środkiem antybakteryjnym.                                                                      
  Poz. 5 ,6,  Nić syntetyczna, pleciona, wchłanialna. Mieszanina kwasu glikolowego i mlekowego 9:1. Okres podtrzymywania tkanki 10-14 dni, 50% po 5 dniach. Czas wchłaniania do 42 dni.</t>
  </si>
  <si>
    <t xml:space="preserve">Pakiet 1 Okulistyczny       
poz. 1-2  Szew niewchłanialny, syntetyczny, jednowłóknowy, nylonowy /poliamidowy/
poz. 3-4 Szew naturalny niewchłanialny jedwabny z powleczeniem woskiem, pleciony  
poz. 5 Szwy wchłanialne, syntetyczne, plecione, powlekane, okres podtrzymania tkankowego 28-35 dni, okres całkowitego wchłonięcia masy szwu 56-70 dni / powleczenie – mieszanka poliglaktyny, stearynianu wapnia                                                                                                                                                                                                                                           
</t>
  </si>
  <si>
    <t>70</t>
  </si>
  <si>
    <t>34.</t>
  </si>
  <si>
    <t xml:space="preserve">Ilość </t>
  </si>
  <si>
    <t>Pakiet 5 Szew niewchłanialny, syntetyczny, pleciony poliester.
 Rdzeń opleciony 16 mikrowłóknami z powleczeniem polibutylanem</t>
  </si>
  <si>
    <t xml:space="preserve">Załącznik nr 2 - opis wymagań minimalnych przedmiotu zamówienia z ilością przewidywanego zużycia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</si>
</sst>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"/>
    <numFmt numFmtId="166" formatCode="&quot; &quot;#,##0.00&quot; zł &quot;;&quot;-&quot;#,##0.00&quot; zł &quot;;&quot; -&quot;#&quot; zł &quot;;@&quot; &quot;"/>
    <numFmt numFmtId="167" formatCode="#,##0.00&quot; &quot;[$zł-415];[Red]&quot;-&quot;#,##0.00&quot; &quot;[$zł-415]"/>
    <numFmt numFmtId="168" formatCode="#,##0.00\ &quot;zł&quot;"/>
  </numFmts>
  <fonts count="27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Arial CE"/>
      <charset val="238"/>
    </font>
    <font>
      <sz val="9"/>
      <color rgb="FF000000"/>
      <name val="Arial1"/>
      <charset val="238"/>
    </font>
    <font>
      <sz val="11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Arial"/>
      <family val="2"/>
    </font>
    <font>
      <sz val="9"/>
      <name val="Arial"/>
      <family val="2"/>
      <charset val="238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166" fontId="4" fillId="0" borderId="0"/>
    <xf numFmtId="164" fontId="5" fillId="3" borderId="0"/>
    <xf numFmtId="164" fontId="4" fillId="0" borderId="0"/>
    <xf numFmtId="0" fontId="6" fillId="0" borderId="0">
      <alignment horizontal="center"/>
    </xf>
    <xf numFmtId="0" fontId="6" fillId="0" borderId="0">
      <alignment horizontal="center" textRotation="90"/>
    </xf>
    <xf numFmtId="164" fontId="7" fillId="0" borderId="0"/>
    <xf numFmtId="164" fontId="8" fillId="0" borderId="0"/>
    <xf numFmtId="0" fontId="9" fillId="0" borderId="0"/>
    <xf numFmtId="167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/>
    <xf numFmtId="0" fontId="23" fillId="9" borderId="0" applyNumberFormat="0" applyBorder="0" applyAlignment="0" applyProtection="0"/>
  </cellStyleXfs>
  <cellXfs count="232">
    <xf numFmtId="0" fontId="0" fillId="0" borderId="0" xfId="0"/>
    <xf numFmtId="164" fontId="4" fillId="0" borderId="0" xfId="5"/>
    <xf numFmtId="164" fontId="10" fillId="0" borderId="0" xfId="5" applyFont="1"/>
    <xf numFmtId="49" fontId="4" fillId="0" borderId="0" xfId="5" applyNumberFormat="1"/>
    <xf numFmtId="49" fontId="4" fillId="0" borderId="0" xfId="5" applyNumberFormat="1" applyAlignment="1">
      <alignment horizontal="center"/>
    </xf>
    <xf numFmtId="164" fontId="11" fillId="0" borderId="0" xfId="5" applyFont="1"/>
    <xf numFmtId="164" fontId="7" fillId="0" borderId="0" xfId="5" applyFont="1"/>
    <xf numFmtId="164" fontId="10" fillId="0" borderId="0" xfId="9" applyFont="1" applyBorder="1"/>
    <xf numFmtId="49" fontId="10" fillId="0" borderId="0" xfId="9" applyNumberFormat="1" applyFont="1" applyBorder="1"/>
    <xf numFmtId="49" fontId="10" fillId="0" borderId="0" xfId="9" applyNumberFormat="1" applyFont="1" applyBorder="1" applyAlignment="1">
      <alignment horizontal="center"/>
    </xf>
    <xf numFmtId="164" fontId="12" fillId="0" borderId="0" xfId="9" applyFont="1" applyBorder="1"/>
    <xf numFmtId="49" fontId="12" fillId="0" borderId="0" xfId="9" applyNumberFormat="1" applyFont="1" applyBorder="1"/>
    <xf numFmtId="49" fontId="12" fillId="0" borderId="0" xfId="9" applyNumberFormat="1" applyFont="1" applyBorder="1" applyAlignment="1">
      <alignment horizontal="center"/>
    </xf>
    <xf numFmtId="164" fontId="12" fillId="0" borderId="0" xfId="9" applyFont="1" applyBorder="1" applyAlignment="1">
      <alignment horizontal="center"/>
    </xf>
    <xf numFmtId="164" fontId="12" fillId="0" borderId="0" xfId="9" applyFont="1" applyBorder="1" applyAlignment="1">
      <alignment wrapText="1"/>
    </xf>
    <xf numFmtId="164" fontId="12" fillId="0" borderId="0" xfId="9" applyFont="1"/>
    <xf numFmtId="49" fontId="12" fillId="0" borderId="0" xfId="9" applyNumberFormat="1" applyFont="1"/>
    <xf numFmtId="49" fontId="12" fillId="0" borderId="0" xfId="9" applyNumberFormat="1" applyFont="1" applyAlignment="1">
      <alignment horizontal="center"/>
    </xf>
    <xf numFmtId="164" fontId="8" fillId="0" borderId="0" xfId="9"/>
    <xf numFmtId="49" fontId="8" fillId="0" borderId="0" xfId="9" applyNumberFormat="1"/>
    <xf numFmtId="49" fontId="8" fillId="0" borderId="0" xfId="9" applyNumberFormat="1" applyAlignment="1">
      <alignment horizontal="center"/>
    </xf>
    <xf numFmtId="164" fontId="4" fillId="0" borderId="0" xfId="5" applyFill="1"/>
    <xf numFmtId="164" fontId="10" fillId="0" borderId="0" xfId="9" applyFont="1"/>
    <xf numFmtId="49" fontId="10" fillId="0" borderId="0" xfId="9" applyNumberFormat="1" applyFont="1"/>
    <xf numFmtId="49" fontId="10" fillId="0" borderId="0" xfId="9" applyNumberFormat="1" applyFont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164" fontId="14" fillId="5" borderId="0" xfId="14" applyNumberFormat="1"/>
    <xf numFmtId="164" fontId="16" fillId="0" borderId="0" xfId="5" applyFont="1"/>
    <xf numFmtId="164" fontId="4" fillId="0" borderId="0" xfId="5" applyAlignment="1">
      <alignment wrapText="1"/>
    </xf>
    <xf numFmtId="168" fontId="4" fillId="0" borderId="0" xfId="5" applyNumberFormat="1" applyAlignment="1">
      <alignment horizontal="center"/>
    </xf>
    <xf numFmtId="168" fontId="7" fillId="0" borderId="0" xfId="5" applyNumberFormat="1" applyFont="1" applyAlignment="1">
      <alignment horizontal="center"/>
    </xf>
    <xf numFmtId="168" fontId="16" fillId="0" borderId="0" xfId="5" applyNumberFormat="1" applyFont="1" applyAlignment="1">
      <alignment horizontal="center"/>
    </xf>
    <xf numFmtId="168" fontId="4" fillId="0" borderId="0" xfId="5" applyNumberFormat="1"/>
    <xf numFmtId="168" fontId="7" fillId="0" borderId="0" xfId="5" applyNumberFormat="1" applyFont="1"/>
    <xf numFmtId="168" fontId="16" fillId="0" borderId="0" xfId="5" applyNumberFormat="1" applyFont="1"/>
    <xf numFmtId="0" fontId="1" fillId="0" borderId="0" xfId="0" applyFont="1"/>
    <xf numFmtId="49" fontId="16" fillId="0" borderId="0" xfId="5" applyNumberFormat="1" applyFont="1"/>
    <xf numFmtId="49" fontId="16" fillId="0" borderId="0" xfId="5" applyNumberFormat="1" applyFont="1" applyAlignment="1">
      <alignment horizontal="center"/>
    </xf>
    <xf numFmtId="168" fontId="16" fillId="0" borderId="8" xfId="5" applyNumberFormat="1" applyFont="1" applyBorder="1"/>
    <xf numFmtId="164" fontId="19" fillId="0" borderId="3" xfId="9" applyFont="1" applyBorder="1" applyAlignment="1">
      <alignment horizontal="center" vertical="center" wrapText="1"/>
    </xf>
    <xf numFmtId="49" fontId="19" fillId="0" borderId="3" xfId="9" applyNumberFormat="1" applyFont="1" applyBorder="1" applyAlignment="1">
      <alignment horizontal="center" vertical="center" wrapText="1"/>
    </xf>
    <xf numFmtId="164" fontId="19" fillId="0" borderId="3" xfId="9" applyFont="1" applyFill="1" applyBorder="1" applyAlignment="1">
      <alignment horizontal="center" vertical="center" wrapText="1"/>
    </xf>
    <xf numFmtId="168" fontId="17" fillId="0" borderId="9" xfId="9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168" fontId="17" fillId="0" borderId="9" xfId="9" applyNumberFormat="1" applyFont="1" applyBorder="1" applyAlignment="1">
      <alignment vertical="top" wrapText="1"/>
    </xf>
    <xf numFmtId="168" fontId="17" fillId="0" borderId="9" xfId="0" applyNumberFormat="1" applyFont="1" applyBorder="1" applyAlignment="1">
      <alignment vertical="center"/>
    </xf>
    <xf numFmtId="165" fontId="16" fillId="0" borderId="3" xfId="9" applyNumberFormat="1" applyFont="1" applyFill="1" applyBorder="1" applyAlignment="1">
      <alignment horizontal="center" vertical="center" wrapText="1"/>
    </xf>
    <xf numFmtId="168" fontId="18" fillId="0" borderId="8" xfId="12" applyNumberFormat="1" applyFont="1" applyBorder="1" applyAlignment="1">
      <alignment horizontal="center" vertical="center" wrapText="1" shrinkToFit="1"/>
    </xf>
    <xf numFmtId="9" fontId="18" fillId="0" borderId="8" xfId="0" applyNumberFormat="1" applyFont="1" applyBorder="1" applyAlignment="1">
      <alignment horizontal="center"/>
    </xf>
    <xf numFmtId="168" fontId="18" fillId="0" borderId="8" xfId="9" applyNumberFormat="1" applyFont="1" applyBorder="1" applyAlignment="1">
      <alignment horizontal="right"/>
    </xf>
    <xf numFmtId="168" fontId="18" fillId="0" borderId="8" xfId="9" applyNumberFormat="1" applyFont="1" applyBorder="1"/>
    <xf numFmtId="0" fontId="1" fillId="0" borderId="7" xfId="0" applyFont="1" applyBorder="1" applyAlignment="1"/>
    <xf numFmtId="168" fontId="1" fillId="0" borderId="0" xfId="0" applyNumberFormat="1" applyFont="1" applyAlignment="1">
      <alignment horizontal="center"/>
    </xf>
    <xf numFmtId="168" fontId="1" fillId="0" borderId="0" xfId="0" applyNumberFormat="1" applyFont="1"/>
    <xf numFmtId="0" fontId="1" fillId="0" borderId="0" xfId="0" applyFont="1" applyAlignment="1"/>
    <xf numFmtId="0" fontId="1" fillId="0" borderId="0" xfId="0" applyFont="1" applyFill="1" applyBorder="1" applyAlignment="1"/>
    <xf numFmtId="0" fontId="18" fillId="0" borderId="0" xfId="0" applyFont="1"/>
    <xf numFmtId="164" fontId="17" fillId="0" borderId="8" xfId="9" applyFont="1" applyBorder="1" applyAlignment="1">
      <alignment horizontal="center" vertical="center" wrapText="1"/>
    </xf>
    <xf numFmtId="164" fontId="17" fillId="0" borderId="8" xfId="9" applyFont="1" applyBorder="1" applyAlignment="1">
      <alignment horizontal="center" vertical="center"/>
    </xf>
    <xf numFmtId="168" fontId="17" fillId="0" borderId="10" xfId="9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/>
    </xf>
    <xf numFmtId="168" fontId="17" fillId="0" borderId="10" xfId="9" applyNumberFormat="1" applyFont="1" applyBorder="1" applyAlignment="1">
      <alignment vertical="top" wrapText="1"/>
    </xf>
    <xf numFmtId="168" fontId="17" fillId="0" borderId="10" xfId="0" applyNumberFormat="1" applyFont="1" applyBorder="1" applyAlignment="1">
      <alignment vertical="center"/>
    </xf>
    <xf numFmtId="164" fontId="18" fillId="0" borderId="8" xfId="9" applyFont="1" applyBorder="1" applyAlignment="1">
      <alignment horizontal="center" vertical="center"/>
    </xf>
    <xf numFmtId="44" fontId="18" fillId="0" borderId="8" xfId="1" applyFont="1" applyFill="1" applyBorder="1" applyAlignment="1">
      <alignment horizontal="center" vertical="center"/>
    </xf>
    <xf numFmtId="164" fontId="18" fillId="0" borderId="8" xfId="9" applyFont="1" applyFill="1" applyBorder="1" applyAlignment="1">
      <alignment horizontal="center" vertical="center"/>
    </xf>
    <xf numFmtId="164" fontId="18" fillId="0" borderId="8" xfId="9" applyFont="1" applyFill="1" applyBorder="1" applyAlignment="1">
      <alignment horizontal="center"/>
    </xf>
    <xf numFmtId="168" fontId="18" fillId="0" borderId="8" xfId="9" applyNumberFormat="1" applyFont="1" applyBorder="1" applyAlignment="1">
      <alignment horizontal="center"/>
    </xf>
    <xf numFmtId="49" fontId="18" fillId="0" borderId="8" xfId="9" applyNumberFormat="1" applyFont="1" applyFill="1" applyBorder="1" applyAlignment="1">
      <alignment horizontal="center"/>
    </xf>
    <xf numFmtId="168" fontId="20" fillId="0" borderId="8" xfId="9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168" fontId="17" fillId="0" borderId="8" xfId="0" applyNumberFormat="1" applyFont="1" applyBorder="1" applyAlignment="1">
      <alignment horizontal="center" vertical="center" wrapText="1"/>
    </xf>
    <xf numFmtId="168" fontId="17" fillId="0" borderId="8" xfId="0" applyNumberFormat="1" applyFont="1" applyBorder="1" applyAlignment="1">
      <alignment vertical="center"/>
    </xf>
    <xf numFmtId="168" fontId="17" fillId="0" borderId="8" xfId="0" applyNumberFormat="1" applyFont="1" applyBorder="1" applyAlignment="1">
      <alignment horizontal="center" vertical="center"/>
    </xf>
    <xf numFmtId="164" fontId="16" fillId="0" borderId="3" xfId="9" applyFont="1" applyBorder="1"/>
    <xf numFmtId="164" fontId="16" fillId="0" borderId="3" xfId="9" applyFont="1" applyBorder="1" applyAlignment="1">
      <alignment horizontal="center" vertical="center"/>
    </xf>
    <xf numFmtId="49" fontId="16" fillId="0" borderId="3" xfId="9" applyNumberFormat="1" applyFont="1" applyBorder="1" applyAlignment="1">
      <alignment horizontal="center"/>
    </xf>
    <xf numFmtId="164" fontId="16" fillId="0" borderId="3" xfId="9" applyFont="1" applyBorder="1" applyAlignment="1">
      <alignment horizontal="center"/>
    </xf>
    <xf numFmtId="164" fontId="16" fillId="0" borderId="3" xfId="9" applyFont="1" applyBorder="1" applyAlignment="1">
      <alignment wrapText="1"/>
    </xf>
    <xf numFmtId="168" fontId="18" fillId="0" borderId="8" xfId="9" applyNumberFormat="1" applyFont="1" applyBorder="1" applyAlignment="1">
      <alignment horizontal="center" vertical="center"/>
    </xf>
    <xf numFmtId="9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right" vertical="center"/>
    </xf>
    <xf numFmtId="168" fontId="18" fillId="0" borderId="8" xfId="9" applyNumberFormat="1" applyFont="1" applyBorder="1" applyAlignment="1">
      <alignment horizontal="right" vertical="center"/>
    </xf>
    <xf numFmtId="168" fontId="16" fillId="0" borderId="0" xfId="5" applyNumberFormat="1" applyFont="1" applyFill="1" applyAlignment="1">
      <alignment horizontal="center"/>
    </xf>
    <xf numFmtId="164" fontId="16" fillId="0" borderId="0" xfId="5" applyFont="1" applyFill="1"/>
    <xf numFmtId="168" fontId="16" fillId="0" borderId="0" xfId="5" applyNumberFormat="1" applyFont="1" applyFill="1"/>
    <xf numFmtId="9" fontId="18" fillId="0" borderId="8" xfId="9" applyNumberFormat="1" applyFont="1" applyBorder="1" applyAlignment="1">
      <alignment horizontal="center"/>
    </xf>
    <xf numFmtId="49" fontId="16" fillId="0" borderId="3" xfId="5" applyNumberFormat="1" applyFont="1" applyBorder="1" applyAlignment="1">
      <alignment horizontal="center"/>
    </xf>
    <xf numFmtId="164" fontId="16" fillId="0" borderId="3" xfId="5" applyFont="1" applyBorder="1"/>
    <xf numFmtId="164" fontId="16" fillId="0" borderId="3" xfId="9" applyFont="1" applyBorder="1" applyAlignment="1">
      <alignment horizontal="center" wrapText="1"/>
    </xf>
    <xf numFmtId="164" fontId="16" fillId="0" borderId="0" xfId="9" applyFont="1"/>
    <xf numFmtId="49" fontId="16" fillId="0" borderId="0" xfId="9" applyNumberFormat="1" applyFont="1"/>
    <xf numFmtId="49" fontId="16" fillId="0" borderId="0" xfId="9" applyNumberFormat="1" applyFont="1" applyAlignment="1">
      <alignment horizontal="center"/>
    </xf>
    <xf numFmtId="164" fontId="16" fillId="0" borderId="4" xfId="8" applyFont="1" applyBorder="1" applyAlignment="1" applyProtection="1">
      <alignment horizontal="center" vertical="center"/>
      <protection locked="0"/>
    </xf>
    <xf numFmtId="49" fontId="16" fillId="0" borderId="3" xfId="9" applyNumberFormat="1" applyFont="1" applyBorder="1"/>
    <xf numFmtId="164" fontId="16" fillId="0" borderId="3" xfId="9" applyFont="1" applyFill="1" applyBorder="1" applyAlignment="1">
      <alignment vertical="center"/>
    </xf>
    <xf numFmtId="164" fontId="16" fillId="0" borderId="3" xfId="9" applyFont="1" applyBorder="1" applyAlignment="1">
      <alignment vertical="center"/>
    </xf>
    <xf numFmtId="168" fontId="18" fillId="0" borderId="8" xfId="9" applyNumberFormat="1" applyFont="1" applyFill="1" applyBorder="1" applyAlignment="1">
      <alignment horizontal="center" vertical="center"/>
    </xf>
    <xf numFmtId="9" fontId="18" fillId="0" borderId="8" xfId="9" applyNumberFormat="1" applyFont="1" applyFill="1" applyBorder="1" applyAlignment="1">
      <alignment horizontal="center"/>
    </xf>
    <xf numFmtId="168" fontId="18" fillId="0" borderId="8" xfId="9" applyNumberFormat="1" applyFont="1" applyFill="1" applyBorder="1" applyAlignment="1">
      <alignment horizontal="right" vertical="center"/>
    </xf>
    <xf numFmtId="49" fontId="16" fillId="4" borderId="3" xfId="9" applyNumberFormat="1" applyFont="1" applyFill="1" applyBorder="1" applyAlignment="1">
      <alignment horizontal="center"/>
    </xf>
    <xf numFmtId="164" fontId="16" fillId="4" borderId="3" xfId="9" applyFont="1" applyFill="1" applyBorder="1" applyAlignment="1">
      <alignment horizontal="center"/>
    </xf>
    <xf numFmtId="164" fontId="16" fillId="4" borderId="3" xfId="9" applyFont="1" applyFill="1" applyBorder="1" applyAlignment="1">
      <alignment horizontal="center" wrapText="1"/>
    </xf>
    <xf numFmtId="164" fontId="16" fillId="4" borderId="3" xfId="9" applyFont="1" applyFill="1" applyBorder="1" applyAlignment="1">
      <alignment wrapText="1"/>
    </xf>
    <xf numFmtId="164" fontId="16" fillId="0" borderId="3" xfId="9" applyFont="1" applyBorder="1" applyAlignment="1">
      <alignment horizontal="left"/>
    </xf>
    <xf numFmtId="9" fontId="18" fillId="0" borderId="8" xfId="13" applyFont="1" applyBorder="1" applyAlignment="1">
      <alignment horizontal="center"/>
    </xf>
    <xf numFmtId="164" fontId="16" fillId="0" borderId="5" xfId="8" applyFont="1" applyBorder="1" applyAlignment="1" applyProtection="1">
      <alignment horizontal="center" vertical="center"/>
      <protection locked="0"/>
    </xf>
    <xf numFmtId="168" fontId="18" fillId="0" borderId="10" xfId="15" applyNumberFormat="1" applyFont="1" applyBorder="1" applyAlignment="1" applyProtection="1">
      <alignment horizontal="center" vertical="center"/>
      <protection locked="0"/>
    </xf>
    <xf numFmtId="164" fontId="16" fillId="0" borderId="0" xfId="9" applyFont="1" applyBorder="1"/>
    <xf numFmtId="49" fontId="16" fillId="0" borderId="0" xfId="9" applyNumberFormat="1" applyFont="1" applyBorder="1" applyAlignment="1">
      <alignment horizontal="center"/>
    </xf>
    <xf numFmtId="164" fontId="16" fillId="0" borderId="0" xfId="9" applyFont="1" applyBorder="1" applyAlignment="1">
      <alignment horizontal="center"/>
    </xf>
    <xf numFmtId="164" fontId="16" fillId="0" borderId="0" xfId="5" applyFont="1" applyAlignment="1">
      <alignment horizontal="center"/>
    </xf>
    <xf numFmtId="164" fontId="16" fillId="0" borderId="0" xfId="9" applyFont="1" applyAlignment="1">
      <alignment horizontal="center"/>
    </xf>
    <xf numFmtId="164" fontId="4" fillId="0" borderId="0" xfId="5" applyAlignment="1">
      <alignment horizontal="center"/>
    </xf>
    <xf numFmtId="168" fontId="18" fillId="7" borderId="8" xfId="12" applyNumberFormat="1" applyFont="1" applyFill="1" applyBorder="1" applyAlignment="1">
      <alignment horizontal="center" vertical="center" wrapText="1" shrinkToFit="1"/>
    </xf>
    <xf numFmtId="9" fontId="18" fillId="7" borderId="8" xfId="0" applyNumberFormat="1" applyFont="1" applyFill="1" applyBorder="1" applyAlignment="1">
      <alignment horizontal="center"/>
    </xf>
    <xf numFmtId="168" fontId="18" fillId="7" borderId="8" xfId="9" applyNumberFormat="1" applyFont="1" applyFill="1" applyBorder="1" applyAlignment="1">
      <alignment horizontal="right"/>
    </xf>
    <xf numFmtId="168" fontId="18" fillId="7" borderId="8" xfId="9" applyNumberFormat="1" applyFont="1" applyFill="1" applyBorder="1"/>
    <xf numFmtId="168" fontId="18" fillId="7" borderId="8" xfId="9" applyNumberFormat="1" applyFont="1" applyFill="1" applyBorder="1" applyAlignment="1">
      <alignment horizontal="center" vertical="center" wrapText="1"/>
    </xf>
    <xf numFmtId="164" fontId="18" fillId="6" borderId="3" xfId="14" applyNumberFormat="1" applyFont="1" applyFill="1" applyBorder="1" applyAlignment="1">
      <alignment horizontal="center" vertical="center" wrapText="1"/>
    </xf>
    <xf numFmtId="164" fontId="18" fillId="6" borderId="3" xfId="14" applyNumberFormat="1" applyFont="1" applyFill="1" applyBorder="1" applyAlignment="1">
      <alignment horizontal="center" vertical="center" wrapText="1" shrinkToFit="1"/>
    </xf>
    <xf numFmtId="49" fontId="18" fillId="6" borderId="3" xfId="14" applyNumberFormat="1" applyFont="1" applyFill="1" applyBorder="1" applyAlignment="1">
      <alignment horizontal="center" vertical="center" wrapText="1"/>
    </xf>
    <xf numFmtId="168" fontId="18" fillId="6" borderId="8" xfId="14" applyNumberFormat="1" applyFont="1" applyFill="1" applyBorder="1" applyAlignment="1">
      <alignment horizontal="center" vertical="center" wrapText="1" shrinkToFit="1"/>
    </xf>
    <xf numFmtId="9" fontId="18" fillId="6" borderId="8" xfId="14" applyNumberFormat="1" applyFont="1" applyFill="1" applyBorder="1" applyAlignment="1">
      <alignment horizontal="center"/>
    </xf>
    <xf numFmtId="168" fontId="18" fillId="6" borderId="8" xfId="14" applyNumberFormat="1" applyFont="1" applyFill="1" applyBorder="1" applyAlignment="1">
      <alignment horizontal="right"/>
    </xf>
    <xf numFmtId="168" fontId="18" fillId="6" borderId="8" xfId="14" applyNumberFormat="1" applyFont="1" applyFill="1" applyBorder="1"/>
    <xf numFmtId="164" fontId="18" fillId="7" borderId="3" xfId="9" applyFont="1" applyFill="1" applyBorder="1" applyAlignment="1">
      <alignment horizontal="center" vertical="center" wrapText="1"/>
    </xf>
    <xf numFmtId="164" fontId="18" fillId="7" borderId="3" xfId="9" applyFont="1" applyFill="1" applyBorder="1" applyAlignment="1">
      <alignment horizontal="center" vertical="center" wrapText="1" shrinkToFit="1"/>
    </xf>
    <xf numFmtId="49" fontId="18" fillId="7" borderId="3" xfId="9" applyNumberFormat="1" applyFont="1" applyFill="1" applyBorder="1" applyAlignment="1">
      <alignment horizontal="center" vertical="center" wrapText="1"/>
    </xf>
    <xf numFmtId="168" fontId="18" fillId="7" borderId="8" xfId="5" applyNumberFormat="1" applyFont="1" applyFill="1" applyBorder="1" applyAlignment="1">
      <alignment horizontal="center"/>
    </xf>
    <xf numFmtId="168" fontId="18" fillId="0" borderId="0" xfId="5" applyNumberFormat="1" applyFont="1" applyAlignment="1">
      <alignment horizontal="center"/>
    </xf>
    <xf numFmtId="164" fontId="18" fillId="0" borderId="0" xfId="5" applyFont="1"/>
    <xf numFmtId="168" fontId="18" fillId="0" borderId="0" xfId="5" applyNumberFormat="1" applyFont="1"/>
    <xf numFmtId="164" fontId="17" fillId="0" borderId="3" xfId="9" applyFont="1" applyBorder="1" applyAlignment="1">
      <alignment horizontal="center" vertical="center" wrapText="1"/>
    </xf>
    <xf numFmtId="49" fontId="17" fillId="0" borderId="3" xfId="9" applyNumberFormat="1" applyFont="1" applyBorder="1" applyAlignment="1">
      <alignment horizontal="center" vertical="center" wrapText="1"/>
    </xf>
    <xf numFmtId="164" fontId="17" fillId="0" borderId="3" xfId="9" applyFont="1" applyFill="1" applyBorder="1" applyAlignment="1">
      <alignment horizontal="center" vertical="center" wrapText="1"/>
    </xf>
    <xf numFmtId="164" fontId="18" fillId="0" borderId="3" xfId="9" applyFont="1" applyFill="1" applyBorder="1" applyAlignment="1">
      <alignment horizontal="center" vertical="center" wrapText="1"/>
    </xf>
    <xf numFmtId="164" fontId="18" fillId="0" borderId="3" xfId="9" applyFont="1" applyFill="1" applyBorder="1" applyAlignment="1">
      <alignment horizontal="center" vertical="center" wrapText="1" shrinkToFit="1"/>
    </xf>
    <xf numFmtId="49" fontId="18" fillId="0" borderId="3" xfId="9" applyNumberFormat="1" applyFont="1" applyBorder="1" applyAlignment="1">
      <alignment horizontal="center" vertical="center" wrapText="1"/>
    </xf>
    <xf numFmtId="164" fontId="18" fillId="0" borderId="3" xfId="9" applyFont="1" applyBorder="1" applyAlignment="1">
      <alignment horizontal="center" vertical="center" wrapText="1"/>
    </xf>
    <xf numFmtId="165" fontId="18" fillId="0" borderId="3" xfId="9" applyNumberFormat="1" applyFont="1" applyFill="1" applyBorder="1" applyAlignment="1">
      <alignment horizontal="center" vertical="center" wrapText="1"/>
    </xf>
    <xf numFmtId="165" fontId="18" fillId="0" borderId="11" xfId="9" applyNumberFormat="1" applyFont="1" applyFill="1" applyBorder="1" applyAlignment="1">
      <alignment horizontal="center" vertical="center" wrapText="1"/>
    </xf>
    <xf numFmtId="168" fontId="18" fillId="0" borderId="8" xfId="5" applyNumberFormat="1" applyFont="1" applyBorder="1" applyAlignment="1">
      <alignment horizontal="center"/>
    </xf>
    <xf numFmtId="49" fontId="18" fillId="0" borderId="0" xfId="5" applyNumberFormat="1" applyFont="1"/>
    <xf numFmtId="49" fontId="18" fillId="0" borderId="0" xfId="5" applyNumberFormat="1" applyFont="1" applyAlignment="1">
      <alignment horizontal="center"/>
    </xf>
    <xf numFmtId="168" fontId="18" fillId="0" borderId="8" xfId="5" applyNumberFormat="1" applyFont="1" applyBorder="1"/>
    <xf numFmtId="168" fontId="17" fillId="0" borderId="8" xfId="9" applyNumberFormat="1" applyFont="1" applyBorder="1" applyAlignment="1">
      <alignment horizontal="center" vertical="center" wrapText="1"/>
    </xf>
    <xf numFmtId="164" fontId="18" fillId="0" borderId="3" xfId="9" applyFont="1" applyBorder="1"/>
    <xf numFmtId="164" fontId="18" fillId="0" borderId="3" xfId="9" applyFont="1" applyBorder="1" applyAlignment="1">
      <alignment horizontal="center" vertical="center"/>
    </xf>
    <xf numFmtId="49" fontId="18" fillId="0" borderId="3" xfId="9" applyNumberFormat="1" applyFont="1" applyBorder="1" applyAlignment="1">
      <alignment horizontal="center"/>
    </xf>
    <xf numFmtId="164" fontId="18" fillId="0" borderId="3" xfId="9" applyFont="1" applyBorder="1" applyAlignment="1">
      <alignment horizontal="center"/>
    </xf>
    <xf numFmtId="164" fontId="18" fillId="0" borderId="3" xfId="9" applyFont="1" applyBorder="1" applyAlignment="1">
      <alignment wrapText="1"/>
    </xf>
    <xf numFmtId="164" fontId="18" fillId="0" borderId="12" xfId="9" applyFont="1" applyBorder="1"/>
    <xf numFmtId="49" fontId="18" fillId="0" borderId="12" xfId="9" applyNumberFormat="1" applyFont="1" applyBorder="1" applyAlignment="1">
      <alignment horizontal="center"/>
    </xf>
    <xf numFmtId="164" fontId="18" fillId="0" borderId="12" xfId="9" applyFont="1" applyBorder="1" applyAlignment="1">
      <alignment horizontal="center"/>
    </xf>
    <xf numFmtId="164" fontId="18" fillId="0" borderId="12" xfId="9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0" fillId="0" borderId="0" xfId="9" applyFont="1" applyBorder="1" applyAlignment="1">
      <alignment horizontal="center"/>
    </xf>
    <xf numFmtId="164" fontId="18" fillId="4" borderId="3" xfId="4" applyFont="1" applyFill="1" applyBorder="1" applyAlignment="1" applyProtection="1">
      <alignment horizontal="center" vertical="center" wrapText="1"/>
    </xf>
    <xf numFmtId="164" fontId="18" fillId="6" borderId="3" xfId="14" applyNumberFormat="1" applyFont="1" applyFill="1" applyBorder="1" applyAlignment="1" applyProtection="1">
      <alignment horizontal="center" vertical="center" wrapText="1"/>
    </xf>
    <xf numFmtId="164" fontId="18" fillId="8" borderId="3" xfId="4" applyFont="1" applyFill="1" applyBorder="1" applyAlignment="1" applyProtection="1">
      <alignment horizontal="center" vertical="center" wrapText="1"/>
    </xf>
    <xf numFmtId="0" fontId="18" fillId="7" borderId="0" xfId="0" applyFont="1" applyFill="1" applyAlignment="1">
      <alignment horizontal="center"/>
    </xf>
    <xf numFmtId="164" fontId="18" fillId="0" borderId="0" xfId="5" applyFont="1" applyAlignment="1">
      <alignment horizontal="center"/>
    </xf>
    <xf numFmtId="164" fontId="12" fillId="0" borderId="0" xfId="9" applyFont="1" applyAlignment="1">
      <alignment horizontal="center"/>
    </xf>
    <xf numFmtId="164" fontId="8" fillId="0" borderId="0" xfId="9" applyAlignment="1">
      <alignment horizontal="center"/>
    </xf>
    <xf numFmtId="164" fontId="10" fillId="0" borderId="0" xfId="9" applyFont="1" applyAlignment="1">
      <alignment horizontal="center"/>
    </xf>
    <xf numFmtId="164" fontId="16" fillId="0" borderId="3" xfId="9" applyFont="1" applyFill="1" applyBorder="1" applyAlignment="1">
      <alignment horizontal="center" vertical="center"/>
    </xf>
    <xf numFmtId="164" fontId="18" fillId="7" borderId="3" xfId="14" applyNumberFormat="1" applyFont="1" applyFill="1" applyBorder="1" applyAlignment="1">
      <alignment horizontal="center" vertical="center" wrapText="1"/>
    </xf>
    <xf numFmtId="164" fontId="18" fillId="7" borderId="3" xfId="14" applyNumberFormat="1" applyFont="1" applyFill="1" applyBorder="1" applyAlignment="1">
      <alignment horizontal="center" vertical="center" wrapText="1" shrinkToFit="1"/>
    </xf>
    <xf numFmtId="49" fontId="18" fillId="7" borderId="3" xfId="14" applyNumberFormat="1" applyFont="1" applyFill="1" applyBorder="1" applyAlignment="1">
      <alignment horizontal="center" vertical="center" wrapText="1"/>
    </xf>
    <xf numFmtId="168" fontId="18" fillId="7" borderId="8" xfId="14" applyNumberFormat="1" applyFont="1" applyFill="1" applyBorder="1" applyAlignment="1">
      <alignment horizontal="center" vertical="center" wrapText="1"/>
    </xf>
    <xf numFmtId="9" fontId="18" fillId="7" borderId="8" xfId="14" applyNumberFormat="1" applyFont="1" applyFill="1" applyBorder="1" applyAlignment="1">
      <alignment horizontal="center"/>
    </xf>
    <xf numFmtId="168" fontId="18" fillId="7" borderId="8" xfId="14" applyNumberFormat="1" applyFont="1" applyFill="1" applyBorder="1" applyAlignment="1">
      <alignment horizontal="right"/>
    </xf>
    <xf numFmtId="168" fontId="18" fillId="7" borderId="8" xfId="14" applyNumberFormat="1" applyFont="1" applyFill="1" applyBorder="1"/>
    <xf numFmtId="164" fontId="14" fillId="7" borderId="0" xfId="14" applyNumberFormat="1" applyFill="1"/>
    <xf numFmtId="164" fontId="11" fillId="7" borderId="0" xfId="5" applyFont="1" applyFill="1"/>
    <xf numFmtId="168" fontId="18" fillId="7" borderId="8" xfId="14" applyNumberFormat="1" applyFont="1" applyFill="1" applyBorder="1" applyAlignment="1">
      <alignment horizontal="center"/>
    </xf>
    <xf numFmtId="164" fontId="18" fillId="7" borderId="3" xfId="14" applyNumberFormat="1" applyFont="1" applyFill="1" applyBorder="1"/>
    <xf numFmtId="164" fontId="18" fillId="7" borderId="3" xfId="14" applyNumberFormat="1" applyFont="1" applyFill="1" applyBorder="1" applyAlignment="1">
      <alignment horizontal="center"/>
    </xf>
    <xf numFmtId="49" fontId="18" fillId="7" borderId="3" xfId="14" applyNumberFormat="1" applyFont="1" applyFill="1" applyBorder="1" applyAlignment="1">
      <alignment horizontal="center"/>
    </xf>
    <xf numFmtId="164" fontId="18" fillId="7" borderId="3" xfId="14" applyNumberFormat="1" applyFont="1" applyFill="1" applyBorder="1" applyAlignment="1">
      <alignment horizontal="left"/>
    </xf>
    <xf numFmtId="164" fontId="18" fillId="7" borderId="3" xfId="14" applyNumberFormat="1" applyFont="1" applyFill="1" applyBorder="1" applyAlignment="1">
      <alignment horizontal="center" wrapText="1"/>
    </xf>
    <xf numFmtId="9" fontId="18" fillId="7" borderId="8" xfId="14" applyNumberFormat="1" applyFont="1" applyFill="1" applyBorder="1" applyAlignment="1">
      <alignment horizontal="center" vertical="center"/>
    </xf>
    <xf numFmtId="168" fontId="18" fillId="7" borderId="8" xfId="14" applyNumberFormat="1" applyFont="1" applyFill="1" applyBorder="1" applyAlignment="1">
      <alignment horizontal="right" vertical="center"/>
    </xf>
    <xf numFmtId="164" fontId="14" fillId="7" borderId="0" xfId="14" applyNumberFormat="1" applyFill="1" applyAlignment="1">
      <alignment horizontal="center"/>
    </xf>
    <xf numFmtId="164" fontId="18" fillId="7" borderId="3" xfId="14" applyNumberFormat="1" applyFont="1" applyFill="1" applyBorder="1" applyAlignment="1">
      <alignment vertical="center"/>
    </xf>
    <xf numFmtId="168" fontId="18" fillId="7" borderId="8" xfId="14" applyNumberFormat="1" applyFont="1" applyFill="1" applyBorder="1" applyAlignment="1">
      <alignment horizontal="center" vertical="center"/>
    </xf>
    <xf numFmtId="164" fontId="18" fillId="7" borderId="0" xfId="14" applyNumberFormat="1" applyFont="1" applyFill="1" applyAlignment="1">
      <alignment horizontal="center"/>
    </xf>
    <xf numFmtId="164" fontId="18" fillId="7" borderId="0" xfId="9" applyFont="1" applyFill="1"/>
    <xf numFmtId="164" fontId="18" fillId="7" borderId="0" xfId="9" applyFont="1" applyFill="1" applyAlignment="1">
      <alignment horizontal="center"/>
    </xf>
    <xf numFmtId="49" fontId="18" fillId="7" borderId="0" xfId="9" applyNumberFormat="1" applyFont="1" applyFill="1"/>
    <xf numFmtId="49" fontId="18" fillId="7" borderId="0" xfId="9" applyNumberFormat="1" applyFont="1" applyFill="1" applyAlignment="1">
      <alignment horizontal="center"/>
    </xf>
    <xf numFmtId="164" fontId="18" fillId="7" borderId="0" xfId="9" applyFont="1" applyFill="1" applyBorder="1" applyAlignment="1">
      <alignment horizontal="center"/>
    </xf>
    <xf numFmtId="168" fontId="18" fillId="7" borderId="0" xfId="5" applyNumberFormat="1" applyFont="1" applyFill="1" applyAlignment="1">
      <alignment horizontal="center"/>
    </xf>
    <xf numFmtId="164" fontId="18" fillId="7" borderId="0" xfId="5" applyFont="1" applyFill="1"/>
    <xf numFmtId="168" fontId="18" fillId="7" borderId="0" xfId="5" applyNumberFormat="1" applyFont="1" applyFill="1"/>
    <xf numFmtId="164" fontId="21" fillId="7" borderId="0" xfId="5" applyFont="1" applyFill="1"/>
    <xf numFmtId="0" fontId="22" fillId="7" borderId="0" xfId="0" applyFont="1" applyFill="1"/>
    <xf numFmtId="164" fontId="18" fillId="7" borderId="0" xfId="14" applyNumberFormat="1" applyFont="1" applyFill="1"/>
    <xf numFmtId="0" fontId="18" fillId="7" borderId="0" xfId="14" applyFont="1" applyFill="1"/>
    <xf numFmtId="164" fontId="24" fillId="0" borderId="8" xfId="9" applyFont="1" applyFill="1" applyBorder="1" applyAlignment="1">
      <alignment horizontal="center" vertical="center" wrapText="1"/>
    </xf>
    <xf numFmtId="164" fontId="25" fillId="0" borderId="8" xfId="9" applyFont="1" applyFill="1" applyBorder="1" applyAlignment="1">
      <alignment horizontal="center" vertical="center" wrapText="1" shrinkToFit="1"/>
    </xf>
    <xf numFmtId="164" fontId="24" fillId="0" borderId="8" xfId="9" applyFont="1" applyBorder="1" applyAlignment="1">
      <alignment horizontal="center" vertical="center" wrapText="1"/>
    </xf>
    <xf numFmtId="0" fontId="26" fillId="0" borderId="0" xfId="0" applyFont="1"/>
    <xf numFmtId="164" fontId="24" fillId="0" borderId="8" xfId="9" applyFont="1" applyBorder="1" applyAlignment="1">
      <alignment vertical="center"/>
    </xf>
    <xf numFmtId="164" fontId="24" fillId="0" borderId="8" xfId="9" applyFont="1" applyBorder="1" applyAlignment="1">
      <alignment horizontal="center"/>
    </xf>
    <xf numFmtId="164" fontId="24" fillId="0" borderId="8" xfId="9" applyFont="1" applyBorder="1" applyAlignment="1">
      <alignment horizontal="center" wrapText="1"/>
    </xf>
    <xf numFmtId="164" fontId="24" fillId="0" borderId="8" xfId="9" applyFont="1" applyBorder="1" applyAlignment="1">
      <alignment wrapText="1"/>
    </xf>
    <xf numFmtId="164" fontId="11" fillId="0" borderId="0" xfId="5" applyFont="1" applyFill="1"/>
    <xf numFmtId="0" fontId="1" fillId="0" borderId="0" xfId="0" applyFont="1" applyFill="1"/>
    <xf numFmtId="0" fontId="18" fillId="0" borderId="0" xfId="0" applyFont="1" applyFill="1"/>
    <xf numFmtId="164" fontId="7" fillId="0" borderId="0" xfId="5" applyFont="1" applyFill="1"/>
    <xf numFmtId="164" fontId="14" fillId="0" borderId="0" xfId="14" applyNumberFormat="1" applyFill="1"/>
    <xf numFmtId="0" fontId="26" fillId="0" borderId="0" xfId="0" applyFont="1" applyFill="1"/>
    <xf numFmtId="164" fontId="14" fillId="0" borderId="0" xfId="14" applyNumberFormat="1" applyFill="1" applyAlignment="1">
      <alignment horizontal="center"/>
    </xf>
    <xf numFmtId="164" fontId="18" fillId="0" borderId="0" xfId="14" applyNumberFormat="1" applyFont="1" applyFill="1" applyAlignment="1">
      <alignment horizontal="center"/>
    </xf>
    <xf numFmtId="164" fontId="21" fillId="0" borderId="0" xfId="5" applyFont="1" applyFill="1"/>
    <xf numFmtId="164" fontId="18" fillId="0" borderId="0" xfId="14" applyNumberFormat="1" applyFont="1" applyFill="1"/>
    <xf numFmtId="0" fontId="24" fillId="10" borderId="8" xfId="16" applyFont="1" applyFill="1" applyBorder="1" applyAlignment="1">
      <alignment horizontal="center" vertical="center" wrapText="1"/>
    </xf>
    <xf numFmtId="164" fontId="24" fillId="0" borderId="8" xfId="9" applyFont="1" applyBorder="1" applyAlignment="1">
      <alignment horizontal="center" vertical="center"/>
    </xf>
    <xf numFmtId="0" fontId="18" fillId="0" borderId="8" xfId="2" applyFont="1" applyFill="1" applyBorder="1" applyAlignment="1">
      <alignment horizontal="center"/>
    </xf>
    <xf numFmtId="0" fontId="17" fillId="0" borderId="6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164" fontId="19" fillId="0" borderId="2" xfId="9" applyFont="1" applyFill="1" applyBorder="1" applyAlignment="1">
      <alignment horizontal="left" wrapText="1"/>
    </xf>
    <xf numFmtId="164" fontId="17" fillId="0" borderId="8" xfId="9" applyFont="1" applyBorder="1" applyAlignment="1">
      <alignment horizontal="center" vertical="center"/>
    </xf>
    <xf numFmtId="164" fontId="17" fillId="0" borderId="9" xfId="9" applyFont="1" applyBorder="1" applyAlignment="1">
      <alignment horizontal="center" vertical="center" wrapText="1"/>
    </xf>
    <xf numFmtId="164" fontId="17" fillId="0" borderId="10" xfId="9" applyFont="1" applyBorder="1" applyAlignment="1">
      <alignment horizontal="center" vertical="center" wrapText="1"/>
    </xf>
    <xf numFmtId="164" fontId="17" fillId="0" borderId="8" xfId="9" applyFont="1" applyBorder="1" applyAlignment="1">
      <alignment horizontal="center" vertical="center" wrapText="1"/>
    </xf>
    <xf numFmtId="164" fontId="17" fillId="0" borderId="2" xfId="9" applyFont="1" applyFill="1" applyBorder="1" applyAlignment="1">
      <alignment horizontal="left" wrapText="1"/>
    </xf>
    <xf numFmtId="164" fontId="19" fillId="0" borderId="2" xfId="9" applyFont="1" applyFill="1" applyBorder="1" applyAlignment="1">
      <alignment horizontal="left"/>
    </xf>
  </cellXfs>
  <cellStyles count="17">
    <cellStyle name="Dobre" xfId="16" builtinId="26"/>
    <cellStyle name="Dziesiętny" xfId="12" builtinId="3"/>
    <cellStyle name="Excel Built-in Currency" xfId="3"/>
    <cellStyle name="Excel Built-in Good" xfId="4"/>
    <cellStyle name="Excel Built-in Normal" xfId="5"/>
    <cellStyle name="Heading" xfId="6"/>
    <cellStyle name="Heading1" xfId="7"/>
    <cellStyle name="Normal 2" xfId="8"/>
    <cellStyle name="Normalny" xfId="0" builtinId="0" customBuiltin="1"/>
    <cellStyle name="Normalny_Arkusz1" xfId="9"/>
    <cellStyle name="Normalny_ZESTAWIENIE Johnson" xfId="15"/>
    <cellStyle name="Obliczenia" xfId="2" builtinId="22"/>
    <cellStyle name="Procentowy" xfId="13" builtinId="5"/>
    <cellStyle name="Result" xfId="10"/>
    <cellStyle name="Result2" xfId="11"/>
    <cellStyle name="Walutowy" xfId="1" builtinId="4"/>
    <cellStyle name="Złe" xfId="1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65486"/>
  <sheetViews>
    <sheetView tabSelected="1" view="pageBreakPreview" zoomScale="60" zoomScaleNormal="100" workbookViewId="0">
      <selection activeCell="S9" sqref="S9"/>
    </sheetView>
  </sheetViews>
  <sheetFormatPr defaultRowHeight="15"/>
  <cols>
    <col min="1" max="1" width="4.25" style="1" customWidth="1"/>
    <col min="2" max="2" width="19.5" style="1" customWidth="1"/>
    <col min="3" max="3" width="16" style="114" customWidth="1"/>
    <col min="4" max="4" width="7.5" style="3" customWidth="1"/>
    <col min="5" max="5" width="8.25" style="4" customWidth="1"/>
    <col min="6" max="6" width="7.625" style="1" customWidth="1"/>
    <col min="7" max="7" width="11.75" style="1" customWidth="1"/>
    <col min="8" max="8" width="17.125" style="1" customWidth="1"/>
    <col min="9" max="9" width="5.5" style="1" customWidth="1"/>
    <col min="10" max="10" width="11.375" style="30" customWidth="1"/>
    <col min="11" max="11" width="8.125" style="1" customWidth="1"/>
    <col min="12" max="15" width="13.625" style="33" customWidth="1"/>
    <col min="16" max="23" width="8.125" style="21" customWidth="1"/>
    <col min="24" max="246" width="8.125" style="1" customWidth="1"/>
    <col min="247" max="247" width="3.375" style="1" customWidth="1"/>
    <col min="248" max="248" width="19.5" style="1" customWidth="1"/>
    <col min="249" max="249" width="8.875" style="1" customWidth="1"/>
    <col min="250" max="250" width="7.5" style="1" customWidth="1"/>
    <col min="251" max="251" width="8.25" style="1" customWidth="1"/>
    <col min="252" max="252" width="7.625" style="1" customWidth="1"/>
    <col min="253" max="253" width="11.75" style="1" customWidth="1"/>
    <col min="254" max="254" width="17.125" style="1" customWidth="1"/>
    <col min="255" max="255" width="5.5" style="1" customWidth="1"/>
    <col min="256" max="256" width="10.5" style="1" customWidth="1"/>
    <col min="257" max="258" width="12.5" style="1" customWidth="1"/>
    <col min="259" max="261" width="12.625" style="1" customWidth="1"/>
    <col min="262" max="502" width="8.125" style="1" customWidth="1"/>
    <col min="503" max="503" width="3.375" style="1" customWidth="1"/>
    <col min="504" max="504" width="19.5" style="1" customWidth="1"/>
    <col min="505" max="505" width="8.875" style="1" customWidth="1"/>
    <col min="506" max="506" width="7.5" style="1" customWidth="1"/>
    <col min="507" max="507" width="8.25" style="1" customWidth="1"/>
    <col min="508" max="508" width="7.625" style="1" customWidth="1"/>
    <col min="509" max="509" width="11.75" style="1" customWidth="1"/>
    <col min="510" max="510" width="17.125" style="1" customWidth="1"/>
    <col min="511" max="511" width="5.5" style="1" customWidth="1"/>
    <col min="512" max="512" width="10.5" style="1" customWidth="1"/>
    <col min="513" max="514" width="12.5" style="1" customWidth="1"/>
    <col min="515" max="517" width="12.625" style="1" customWidth="1"/>
    <col min="518" max="758" width="8.125" style="1" customWidth="1"/>
    <col min="759" max="759" width="3.375" style="1" customWidth="1"/>
    <col min="760" max="760" width="19.5" style="1" customWidth="1"/>
    <col min="761" max="761" width="8.875" style="1" customWidth="1"/>
    <col min="762" max="762" width="7.5" style="1" customWidth="1"/>
    <col min="763" max="763" width="8.25" style="1" customWidth="1"/>
    <col min="764" max="764" width="7.625" style="1" customWidth="1"/>
    <col min="765" max="765" width="11.75" style="1" customWidth="1"/>
    <col min="766" max="766" width="17.125" style="1" customWidth="1"/>
    <col min="767" max="767" width="5.5" style="1" customWidth="1"/>
    <col min="768" max="768" width="10.5" style="1" customWidth="1"/>
    <col min="769" max="770" width="12.5" style="1" customWidth="1"/>
    <col min="771" max="773" width="12.625" style="1" customWidth="1"/>
    <col min="774" max="1014" width="8.125" style="1" customWidth="1"/>
    <col min="1015" max="1015" width="3.375" style="1" customWidth="1"/>
    <col min="1016" max="1016" width="19.5" style="1" customWidth="1"/>
    <col min="1017" max="1017" width="8.875" style="1" customWidth="1"/>
    <col min="1018" max="1018" width="7.5" style="1" customWidth="1"/>
    <col min="1019" max="1019" width="8.25" style="1" customWidth="1"/>
    <col min="1020" max="1020" width="7.625" style="1" customWidth="1"/>
  </cols>
  <sheetData>
    <row r="1" spans="1:23" ht="15" customHeight="1">
      <c r="B1" s="2" t="s">
        <v>135</v>
      </c>
      <c r="P1" s="210"/>
      <c r="Q1" s="210"/>
    </row>
    <row r="2" spans="1:23" ht="15" customHeight="1"/>
    <row r="3" spans="1:23" ht="9" customHeight="1">
      <c r="A3" s="29"/>
    </row>
    <row r="4" spans="1:23" s="36" customFormat="1" ht="72.75" customHeight="1">
      <c r="A4" s="223" t="s">
        <v>130</v>
      </c>
      <c r="B4" s="224"/>
      <c r="C4" s="224"/>
      <c r="D4" s="224"/>
      <c r="E4" s="224"/>
      <c r="F4" s="224"/>
      <c r="G4" s="224"/>
      <c r="H4" s="224"/>
      <c r="I4" s="52"/>
      <c r="J4" s="53"/>
      <c r="L4" s="54"/>
      <c r="M4" s="54"/>
      <c r="N4" s="54"/>
      <c r="O4" s="54"/>
      <c r="P4" s="211"/>
      <c r="Q4" s="211"/>
      <c r="R4" s="211"/>
      <c r="S4" s="211"/>
      <c r="T4" s="211"/>
      <c r="U4" s="211"/>
      <c r="V4" s="211"/>
      <c r="W4" s="211"/>
    </row>
    <row r="5" spans="1:23" s="57" customFormat="1" ht="12" customHeight="1">
      <c r="A5" s="226" t="s">
        <v>107</v>
      </c>
      <c r="B5" s="227" t="s">
        <v>2</v>
      </c>
      <c r="C5" s="229" t="s">
        <v>3</v>
      </c>
      <c r="D5" s="229" t="s">
        <v>108</v>
      </c>
      <c r="E5" s="229" t="s">
        <v>109</v>
      </c>
      <c r="F5" s="229" t="s">
        <v>110</v>
      </c>
      <c r="G5" s="229"/>
      <c r="H5" s="229"/>
      <c r="I5" s="229" t="s">
        <v>111</v>
      </c>
      <c r="J5" s="43" t="s">
        <v>121</v>
      </c>
      <c r="K5" s="44" t="s">
        <v>122</v>
      </c>
      <c r="L5" s="45" t="s">
        <v>123</v>
      </c>
      <c r="M5" s="46" t="s">
        <v>124</v>
      </c>
      <c r="N5" s="46" t="s">
        <v>125</v>
      </c>
      <c r="O5" s="46" t="s">
        <v>126</v>
      </c>
      <c r="P5" s="212"/>
      <c r="Q5" s="212"/>
      <c r="R5" s="212"/>
      <c r="S5" s="212"/>
      <c r="T5" s="212"/>
      <c r="U5" s="212"/>
      <c r="V5" s="212"/>
      <c r="W5" s="212"/>
    </row>
    <row r="6" spans="1:23" s="57" customFormat="1" ht="30">
      <c r="A6" s="226"/>
      <c r="B6" s="228"/>
      <c r="C6" s="229"/>
      <c r="D6" s="229"/>
      <c r="E6" s="229"/>
      <c r="F6" s="58" t="s">
        <v>112</v>
      </c>
      <c r="G6" s="59" t="s">
        <v>113</v>
      </c>
      <c r="H6" s="58" t="s">
        <v>114</v>
      </c>
      <c r="I6" s="229"/>
      <c r="J6" s="60"/>
      <c r="K6" s="61"/>
      <c r="L6" s="62"/>
      <c r="M6" s="63"/>
      <c r="N6" s="63"/>
      <c r="O6" s="63"/>
      <c r="P6" s="212"/>
      <c r="Q6" s="212"/>
      <c r="R6" s="212"/>
      <c r="S6" s="212"/>
      <c r="T6" s="212"/>
      <c r="U6" s="212"/>
      <c r="V6" s="212"/>
      <c r="W6" s="212"/>
    </row>
    <row r="7" spans="1:23" s="57" customFormat="1">
      <c r="A7" s="64" t="s">
        <v>9</v>
      </c>
      <c r="B7" s="64" t="s">
        <v>115</v>
      </c>
      <c r="C7" s="64"/>
      <c r="D7" s="64">
        <v>30</v>
      </c>
      <c r="E7" s="65" t="s">
        <v>116</v>
      </c>
      <c r="F7" s="66">
        <v>7</v>
      </c>
      <c r="G7" s="67" t="s">
        <v>37</v>
      </c>
      <c r="H7" s="67" t="s">
        <v>117</v>
      </c>
      <c r="I7" s="222">
        <v>48</v>
      </c>
      <c r="J7" s="68"/>
      <c r="K7" s="49"/>
      <c r="L7" s="50"/>
      <c r="M7" s="50"/>
      <c r="N7" s="51"/>
      <c r="O7" s="51"/>
      <c r="P7" s="212"/>
      <c r="Q7" s="212"/>
      <c r="R7" s="212"/>
      <c r="S7" s="212"/>
      <c r="T7" s="212"/>
      <c r="U7" s="212"/>
      <c r="V7" s="212"/>
      <c r="W7" s="212"/>
    </row>
    <row r="8" spans="1:23" s="57" customFormat="1">
      <c r="A8" s="64" t="s">
        <v>13</v>
      </c>
      <c r="B8" s="64" t="s">
        <v>115</v>
      </c>
      <c r="C8" s="64"/>
      <c r="D8" s="64">
        <v>30</v>
      </c>
      <c r="E8" s="65" t="s">
        <v>118</v>
      </c>
      <c r="F8" s="66">
        <v>6</v>
      </c>
      <c r="G8" s="67" t="s">
        <v>37</v>
      </c>
      <c r="H8" s="67" t="s">
        <v>117</v>
      </c>
      <c r="I8" s="222">
        <v>12</v>
      </c>
      <c r="J8" s="68"/>
      <c r="K8" s="49"/>
      <c r="L8" s="50"/>
      <c r="M8" s="50"/>
      <c r="N8" s="51"/>
      <c r="O8" s="51"/>
      <c r="P8" s="212"/>
      <c r="Q8" s="212"/>
      <c r="R8" s="212"/>
      <c r="S8" s="212"/>
      <c r="T8" s="212"/>
      <c r="U8" s="212"/>
      <c r="V8" s="212"/>
      <c r="W8" s="212"/>
    </row>
    <row r="9" spans="1:23" s="57" customFormat="1">
      <c r="A9" s="64" t="s">
        <v>15</v>
      </c>
      <c r="B9" s="64" t="s">
        <v>10</v>
      </c>
      <c r="C9" s="64"/>
      <c r="D9" s="64">
        <v>45</v>
      </c>
      <c r="E9" s="65" t="s">
        <v>54</v>
      </c>
      <c r="F9" s="64">
        <v>7</v>
      </c>
      <c r="G9" s="67" t="s">
        <v>74</v>
      </c>
      <c r="H9" s="67" t="s">
        <v>27</v>
      </c>
      <c r="I9" s="222">
        <v>60</v>
      </c>
      <c r="J9" s="68"/>
      <c r="K9" s="49"/>
      <c r="L9" s="50"/>
      <c r="M9" s="50"/>
      <c r="N9" s="51"/>
      <c r="O9" s="51"/>
      <c r="P9" s="212"/>
      <c r="Q9" s="212"/>
      <c r="R9" s="212"/>
      <c r="S9" s="212"/>
      <c r="T9" s="212"/>
      <c r="U9" s="212"/>
      <c r="V9" s="212"/>
      <c r="W9" s="212"/>
    </row>
    <row r="10" spans="1:23" s="57" customFormat="1">
      <c r="A10" s="64" t="s">
        <v>17</v>
      </c>
      <c r="B10" s="64" t="s">
        <v>10</v>
      </c>
      <c r="C10" s="64"/>
      <c r="D10" s="64">
        <v>45</v>
      </c>
      <c r="E10" s="67" t="s">
        <v>84</v>
      </c>
      <c r="F10" s="64">
        <v>11</v>
      </c>
      <c r="G10" s="67" t="s">
        <v>74</v>
      </c>
      <c r="H10" s="67" t="s">
        <v>27</v>
      </c>
      <c r="I10" s="222">
        <v>48</v>
      </c>
      <c r="J10" s="68"/>
      <c r="K10" s="49"/>
      <c r="L10" s="50"/>
      <c r="M10" s="50"/>
      <c r="N10" s="51"/>
      <c r="O10" s="51"/>
      <c r="P10" s="212"/>
      <c r="Q10" s="212"/>
      <c r="R10" s="212"/>
      <c r="S10" s="212"/>
      <c r="T10" s="212"/>
      <c r="U10" s="212"/>
      <c r="V10" s="212"/>
      <c r="W10" s="212"/>
    </row>
    <row r="11" spans="1:23" s="57" customFormat="1">
      <c r="A11" s="64">
        <v>5</v>
      </c>
      <c r="B11" s="64" t="s">
        <v>119</v>
      </c>
      <c r="C11" s="64"/>
      <c r="D11" s="64">
        <v>30</v>
      </c>
      <c r="E11" s="64" t="s">
        <v>84</v>
      </c>
      <c r="F11" s="64">
        <v>8</v>
      </c>
      <c r="G11" s="69" t="s">
        <v>120</v>
      </c>
      <c r="H11" s="67" t="s">
        <v>117</v>
      </c>
      <c r="I11" s="222">
        <v>12</v>
      </c>
      <c r="J11" s="68"/>
      <c r="K11" s="49"/>
      <c r="L11" s="50"/>
      <c r="M11" s="50"/>
      <c r="N11" s="51"/>
      <c r="O11" s="51"/>
      <c r="P11" s="212"/>
      <c r="Q11" s="212"/>
      <c r="R11" s="212"/>
      <c r="S11" s="212"/>
      <c r="T11" s="212"/>
      <c r="U11" s="212"/>
      <c r="V11" s="212"/>
      <c r="W11" s="212"/>
    </row>
    <row r="12" spans="1:23" s="28" customFormat="1" ht="12.75" customHeight="1">
      <c r="A12" s="55"/>
      <c r="B12" s="56"/>
      <c r="C12" s="157"/>
      <c r="D12" s="56"/>
      <c r="E12" s="56"/>
      <c r="F12" s="56"/>
      <c r="G12" s="56"/>
      <c r="H12" s="56"/>
      <c r="I12" s="56"/>
      <c r="J12" s="32"/>
      <c r="L12" s="35" t="s">
        <v>128</v>
      </c>
      <c r="M12" s="39">
        <f>SUM(M7:M11)</f>
        <v>0</v>
      </c>
      <c r="N12" s="39">
        <f t="shared" ref="N12" si="0">O12-M12</f>
        <v>0</v>
      </c>
      <c r="O12" s="39">
        <f>SUM(O7:O11)</f>
        <v>0</v>
      </c>
      <c r="P12" s="85"/>
      <c r="Q12" s="85"/>
      <c r="R12" s="85"/>
      <c r="S12" s="85"/>
      <c r="T12" s="85"/>
      <c r="U12" s="85"/>
      <c r="V12" s="85"/>
      <c r="W12" s="85"/>
    </row>
    <row r="13" spans="1:23" s="6" customFormat="1" ht="12.75" customHeight="1">
      <c r="A13" s="26"/>
      <c r="B13" s="25"/>
      <c r="C13" s="158"/>
      <c r="D13" s="25"/>
      <c r="E13" s="25"/>
      <c r="F13" s="25"/>
      <c r="G13" s="25"/>
      <c r="H13" s="25"/>
      <c r="I13" s="25"/>
      <c r="J13" s="31"/>
      <c r="L13" s="34"/>
      <c r="M13" s="34"/>
      <c r="N13" s="34"/>
      <c r="O13" s="34"/>
      <c r="P13" s="213"/>
      <c r="Q13" s="213"/>
      <c r="R13" s="213"/>
      <c r="S13" s="213"/>
      <c r="T13" s="213"/>
      <c r="U13" s="213"/>
      <c r="V13" s="213"/>
      <c r="W13" s="213"/>
    </row>
    <row r="14" spans="1:23" s="6" customFormat="1" ht="12.75" customHeight="1">
      <c r="A14" s="26"/>
      <c r="B14" s="25"/>
      <c r="C14" s="158"/>
      <c r="D14" s="25"/>
      <c r="E14" s="25"/>
      <c r="F14" s="25"/>
      <c r="G14" s="25"/>
      <c r="H14" s="25"/>
      <c r="I14" s="25"/>
      <c r="J14" s="31"/>
      <c r="L14" s="34"/>
      <c r="M14" s="34"/>
      <c r="N14" s="34"/>
      <c r="O14" s="34"/>
      <c r="P14" s="213"/>
      <c r="Q14" s="213"/>
      <c r="R14" s="213"/>
      <c r="S14" s="213"/>
      <c r="T14" s="213"/>
      <c r="U14" s="213"/>
      <c r="V14" s="213"/>
      <c r="W14" s="213"/>
    </row>
    <row r="15" spans="1:23" s="6" customFormat="1" ht="12.75" customHeight="1">
      <c r="A15" s="26"/>
      <c r="B15" s="7"/>
      <c r="C15" s="159"/>
      <c r="D15" s="8"/>
      <c r="E15" s="9"/>
      <c r="F15" s="7"/>
      <c r="G15" s="7"/>
      <c r="H15" s="7"/>
      <c r="I15" s="7"/>
      <c r="J15" s="31"/>
      <c r="L15" s="34"/>
      <c r="M15" s="34"/>
      <c r="N15" s="34"/>
      <c r="O15" s="34"/>
      <c r="P15" s="213"/>
      <c r="Q15" s="213"/>
      <c r="R15" s="213"/>
      <c r="S15" s="213"/>
      <c r="T15" s="213"/>
      <c r="U15" s="213"/>
      <c r="V15" s="213"/>
      <c r="W15" s="213"/>
    </row>
    <row r="16" spans="1:23" ht="15" customHeight="1">
      <c r="A16" s="26"/>
      <c r="B16" s="10"/>
      <c r="C16" s="13"/>
      <c r="D16" s="11"/>
      <c r="E16" s="12"/>
      <c r="F16" s="10"/>
      <c r="G16" s="10"/>
      <c r="H16" s="10"/>
      <c r="I16" s="10"/>
    </row>
    <row r="17" spans="1:23" ht="13.5" customHeight="1">
      <c r="A17" s="230" t="s">
        <v>0</v>
      </c>
      <c r="B17" s="230"/>
      <c r="C17" s="230"/>
      <c r="D17" s="230"/>
      <c r="E17" s="230"/>
      <c r="F17" s="230"/>
      <c r="G17" s="230"/>
      <c r="H17" s="230"/>
      <c r="I17" s="230"/>
      <c r="J17" s="131"/>
      <c r="K17" s="132"/>
      <c r="L17" s="133"/>
      <c r="M17" s="133"/>
      <c r="N17" s="133"/>
      <c r="O17" s="133"/>
    </row>
    <row r="18" spans="1:23" s="5" customFormat="1" ht="45">
      <c r="A18" s="134" t="s">
        <v>1</v>
      </c>
      <c r="B18" s="134" t="s">
        <v>2</v>
      </c>
      <c r="C18" s="134" t="s">
        <v>3</v>
      </c>
      <c r="D18" s="135" t="s">
        <v>4</v>
      </c>
      <c r="E18" s="135" t="s">
        <v>5</v>
      </c>
      <c r="F18" s="134" t="s">
        <v>6</v>
      </c>
      <c r="G18" s="136" t="s">
        <v>7</v>
      </c>
      <c r="H18" s="134" t="s">
        <v>8</v>
      </c>
      <c r="I18" s="134" t="s">
        <v>133</v>
      </c>
      <c r="J18" s="43" t="s">
        <v>121</v>
      </c>
      <c r="K18" s="44" t="s">
        <v>122</v>
      </c>
      <c r="L18" s="45" t="s">
        <v>123</v>
      </c>
      <c r="M18" s="46" t="s">
        <v>124</v>
      </c>
      <c r="N18" s="46" t="s">
        <v>125</v>
      </c>
      <c r="O18" s="46" t="s">
        <v>126</v>
      </c>
      <c r="P18" s="210"/>
      <c r="Q18" s="210"/>
      <c r="R18" s="210"/>
      <c r="S18" s="210"/>
      <c r="T18" s="210"/>
      <c r="U18" s="210"/>
      <c r="V18" s="210"/>
      <c r="W18" s="210"/>
    </row>
    <row r="19" spans="1:23" s="5" customFormat="1" ht="12" customHeight="1">
      <c r="A19" s="137" t="s">
        <v>9</v>
      </c>
      <c r="B19" s="138" t="s">
        <v>10</v>
      </c>
      <c r="C19" s="160"/>
      <c r="D19" s="139" t="s">
        <v>11</v>
      </c>
      <c r="E19" s="139" t="s">
        <v>12</v>
      </c>
      <c r="F19" s="140"/>
      <c r="G19" s="140"/>
      <c r="H19" s="140"/>
      <c r="I19" s="141">
        <v>144</v>
      </c>
      <c r="J19" s="48"/>
      <c r="K19" s="49"/>
      <c r="L19" s="50"/>
      <c r="M19" s="50"/>
      <c r="N19" s="51"/>
      <c r="O19" s="51"/>
      <c r="P19" s="210"/>
      <c r="Q19" s="210"/>
      <c r="R19" s="210"/>
      <c r="S19" s="210"/>
      <c r="T19" s="210"/>
      <c r="U19" s="210"/>
      <c r="V19" s="210"/>
      <c r="W19" s="210"/>
    </row>
    <row r="20" spans="1:23" s="5" customFormat="1" ht="12" customHeight="1">
      <c r="A20" s="137" t="s">
        <v>13</v>
      </c>
      <c r="B20" s="138" t="s">
        <v>10</v>
      </c>
      <c r="C20" s="160"/>
      <c r="D20" s="139" t="s">
        <v>11</v>
      </c>
      <c r="E20" s="139" t="s">
        <v>14</v>
      </c>
      <c r="F20" s="140"/>
      <c r="G20" s="140"/>
      <c r="H20" s="140"/>
      <c r="I20" s="141">
        <v>144</v>
      </c>
      <c r="J20" s="48"/>
      <c r="K20" s="49"/>
      <c r="L20" s="50"/>
      <c r="M20" s="50"/>
      <c r="N20" s="51"/>
      <c r="O20" s="51"/>
      <c r="P20" s="210"/>
      <c r="Q20" s="210"/>
      <c r="R20" s="210"/>
      <c r="S20" s="210"/>
      <c r="T20" s="210"/>
      <c r="U20" s="210"/>
      <c r="V20" s="210"/>
      <c r="W20" s="210"/>
    </row>
    <row r="21" spans="1:23" s="5" customFormat="1" ht="12" customHeight="1">
      <c r="A21" s="137" t="s">
        <v>15</v>
      </c>
      <c r="B21" s="138" t="s">
        <v>10</v>
      </c>
      <c r="C21" s="160"/>
      <c r="D21" s="139">
        <v>0</v>
      </c>
      <c r="E21" s="139" t="s">
        <v>16</v>
      </c>
      <c r="F21" s="140"/>
      <c r="G21" s="140"/>
      <c r="H21" s="140"/>
      <c r="I21" s="141">
        <v>180</v>
      </c>
      <c r="J21" s="48"/>
      <c r="K21" s="49"/>
      <c r="L21" s="50"/>
      <c r="M21" s="50"/>
      <c r="N21" s="51"/>
      <c r="O21" s="51"/>
      <c r="P21" s="210"/>
      <c r="Q21" s="210"/>
      <c r="R21" s="210"/>
      <c r="S21" s="210"/>
      <c r="T21" s="210"/>
      <c r="U21" s="210"/>
      <c r="V21" s="210"/>
      <c r="W21" s="210"/>
    </row>
    <row r="22" spans="1:23" s="5" customFormat="1" ht="12" customHeight="1">
      <c r="A22" s="137" t="s">
        <v>17</v>
      </c>
      <c r="B22" s="138" t="s">
        <v>10</v>
      </c>
      <c r="C22" s="160"/>
      <c r="D22" s="139">
        <v>0</v>
      </c>
      <c r="E22" s="139" t="s">
        <v>14</v>
      </c>
      <c r="F22" s="140"/>
      <c r="G22" s="140"/>
      <c r="H22" s="140"/>
      <c r="I22" s="141">
        <v>180</v>
      </c>
      <c r="J22" s="48"/>
      <c r="K22" s="49"/>
      <c r="L22" s="50"/>
      <c r="M22" s="50"/>
      <c r="N22" s="51"/>
      <c r="O22" s="51"/>
      <c r="P22" s="210"/>
      <c r="Q22" s="210"/>
      <c r="R22" s="210"/>
      <c r="S22" s="210"/>
      <c r="T22" s="210"/>
      <c r="U22" s="210"/>
      <c r="V22" s="210"/>
      <c r="W22" s="210"/>
    </row>
    <row r="23" spans="1:23" s="5" customFormat="1" ht="12" customHeight="1">
      <c r="A23" s="137" t="s">
        <v>18</v>
      </c>
      <c r="B23" s="138" t="s">
        <v>10</v>
      </c>
      <c r="C23" s="160"/>
      <c r="D23" s="139">
        <v>0</v>
      </c>
      <c r="E23" s="139">
        <v>100</v>
      </c>
      <c r="F23" s="140"/>
      <c r="G23" s="139"/>
      <c r="H23" s="140"/>
      <c r="I23" s="141">
        <v>696</v>
      </c>
      <c r="J23" s="48"/>
      <c r="K23" s="49"/>
      <c r="L23" s="50"/>
      <c r="M23" s="50"/>
      <c r="N23" s="51"/>
      <c r="O23" s="51"/>
      <c r="P23" s="210"/>
      <c r="Q23" s="210"/>
      <c r="R23" s="210"/>
      <c r="S23" s="210"/>
      <c r="T23" s="210"/>
      <c r="U23" s="210"/>
      <c r="V23" s="210"/>
      <c r="W23" s="210"/>
    </row>
    <row r="24" spans="1:23" s="5" customFormat="1" ht="12" customHeight="1">
      <c r="A24" s="137" t="s">
        <v>19</v>
      </c>
      <c r="B24" s="138" t="s">
        <v>10</v>
      </c>
      <c r="C24" s="160"/>
      <c r="D24" s="139">
        <v>1</v>
      </c>
      <c r="E24" s="139">
        <v>100</v>
      </c>
      <c r="F24" s="140"/>
      <c r="G24" s="140"/>
      <c r="H24" s="140"/>
      <c r="I24" s="141">
        <v>144</v>
      </c>
      <c r="J24" s="48"/>
      <c r="K24" s="49"/>
      <c r="L24" s="50"/>
      <c r="M24" s="50"/>
      <c r="N24" s="51"/>
      <c r="O24" s="51"/>
      <c r="P24" s="210"/>
      <c r="Q24" s="210"/>
      <c r="R24" s="210"/>
      <c r="S24" s="210"/>
      <c r="T24" s="210"/>
      <c r="U24" s="210"/>
      <c r="V24" s="210"/>
      <c r="W24" s="210"/>
    </row>
    <row r="25" spans="1:23" s="5" customFormat="1" ht="12" customHeight="1">
      <c r="A25" s="137" t="s">
        <v>20</v>
      </c>
      <c r="B25" s="138" t="s">
        <v>10</v>
      </c>
      <c r="C25" s="160"/>
      <c r="D25" s="139">
        <v>1</v>
      </c>
      <c r="E25" s="139" t="s">
        <v>21</v>
      </c>
      <c r="F25" s="140"/>
      <c r="G25" s="140"/>
      <c r="H25" s="140"/>
      <c r="I25" s="141">
        <v>80</v>
      </c>
      <c r="J25" s="48"/>
      <c r="K25" s="49"/>
      <c r="L25" s="50"/>
      <c r="M25" s="50"/>
      <c r="N25" s="51"/>
      <c r="O25" s="51"/>
      <c r="P25" s="210"/>
      <c r="Q25" s="210"/>
      <c r="R25" s="210"/>
      <c r="S25" s="210"/>
      <c r="T25" s="210"/>
      <c r="U25" s="210"/>
      <c r="V25" s="210"/>
      <c r="W25" s="210"/>
    </row>
    <row r="26" spans="1:23" s="5" customFormat="1" ht="12" customHeight="1">
      <c r="A26" s="137" t="s">
        <v>22</v>
      </c>
      <c r="B26" s="138" t="s">
        <v>10</v>
      </c>
      <c r="C26" s="160"/>
      <c r="D26" s="139">
        <v>1</v>
      </c>
      <c r="E26" s="139" t="s">
        <v>14</v>
      </c>
      <c r="F26" s="140"/>
      <c r="G26" s="140"/>
      <c r="H26" s="140"/>
      <c r="I26" s="141">
        <v>144</v>
      </c>
      <c r="J26" s="48"/>
      <c r="K26" s="49"/>
      <c r="L26" s="50"/>
      <c r="M26" s="50"/>
      <c r="N26" s="51"/>
      <c r="O26" s="51"/>
      <c r="P26" s="210"/>
      <c r="Q26" s="210"/>
      <c r="R26" s="210"/>
      <c r="S26" s="210"/>
      <c r="T26" s="210"/>
      <c r="U26" s="210"/>
      <c r="V26" s="210"/>
      <c r="W26" s="210"/>
    </row>
    <row r="27" spans="1:23" s="27" customFormat="1" ht="12" customHeight="1">
      <c r="A27" s="120" t="s">
        <v>23</v>
      </c>
      <c r="B27" s="121" t="s">
        <v>10</v>
      </c>
      <c r="C27" s="161"/>
      <c r="D27" s="122" t="s">
        <v>24</v>
      </c>
      <c r="E27" s="122" t="s">
        <v>25</v>
      </c>
      <c r="F27" s="120">
        <v>30</v>
      </c>
      <c r="G27" s="120" t="s">
        <v>26</v>
      </c>
      <c r="H27" s="120" t="s">
        <v>27</v>
      </c>
      <c r="I27" s="141">
        <v>60</v>
      </c>
      <c r="J27" s="123"/>
      <c r="K27" s="124"/>
      <c r="L27" s="125"/>
      <c r="M27" s="125"/>
      <c r="N27" s="126"/>
      <c r="O27" s="126"/>
      <c r="P27" s="214"/>
      <c r="Q27" s="214"/>
      <c r="R27" s="214"/>
      <c r="S27" s="214"/>
      <c r="T27" s="214"/>
      <c r="U27" s="214"/>
      <c r="V27" s="214"/>
      <c r="W27" s="214"/>
    </row>
    <row r="28" spans="1:23" s="5" customFormat="1" ht="12" customHeight="1">
      <c r="A28" s="127" t="s">
        <v>28</v>
      </c>
      <c r="B28" s="128" t="s">
        <v>10</v>
      </c>
      <c r="C28" s="162"/>
      <c r="D28" s="129" t="s">
        <v>29</v>
      </c>
      <c r="E28" s="129" t="s">
        <v>30</v>
      </c>
      <c r="F28" s="127"/>
      <c r="G28" s="127"/>
      <c r="H28" s="127"/>
      <c r="I28" s="141">
        <v>24</v>
      </c>
      <c r="J28" s="115"/>
      <c r="K28" s="116"/>
      <c r="L28" s="117"/>
      <c r="M28" s="117"/>
      <c r="N28" s="118"/>
      <c r="O28" s="118"/>
      <c r="P28" s="210"/>
      <c r="Q28" s="210"/>
      <c r="R28" s="210"/>
      <c r="S28" s="210"/>
      <c r="T28" s="210"/>
      <c r="U28" s="210"/>
      <c r="V28" s="210"/>
      <c r="W28" s="210"/>
    </row>
    <row r="29" spans="1:23" s="27" customFormat="1" ht="12" customHeight="1">
      <c r="A29" s="120" t="s">
        <v>31</v>
      </c>
      <c r="B29" s="121" t="s">
        <v>10</v>
      </c>
      <c r="C29" s="161"/>
      <c r="D29" s="122" t="s">
        <v>32</v>
      </c>
      <c r="E29" s="122" t="s">
        <v>33</v>
      </c>
      <c r="F29" s="120"/>
      <c r="G29" s="120"/>
      <c r="H29" s="120"/>
      <c r="I29" s="141">
        <v>60</v>
      </c>
      <c r="J29" s="123"/>
      <c r="K29" s="124"/>
      <c r="L29" s="125"/>
      <c r="M29" s="125"/>
      <c r="N29" s="126"/>
      <c r="O29" s="126"/>
      <c r="P29" s="214"/>
      <c r="Q29" s="214"/>
      <c r="R29" s="214"/>
      <c r="S29" s="214"/>
      <c r="T29" s="214"/>
      <c r="U29" s="214"/>
      <c r="V29" s="214"/>
      <c r="W29" s="214"/>
    </row>
    <row r="30" spans="1:23" s="27" customFormat="1" ht="12" customHeight="1">
      <c r="A30" s="120" t="s">
        <v>34</v>
      </c>
      <c r="B30" s="121" t="s">
        <v>10</v>
      </c>
      <c r="C30" s="161"/>
      <c r="D30" s="122" t="s">
        <v>35</v>
      </c>
      <c r="E30" s="122" t="s">
        <v>36</v>
      </c>
      <c r="F30" s="120">
        <v>40</v>
      </c>
      <c r="G30" s="120" t="s">
        <v>37</v>
      </c>
      <c r="H30" s="120" t="s">
        <v>38</v>
      </c>
      <c r="I30" s="141">
        <v>12</v>
      </c>
      <c r="J30" s="123"/>
      <c r="K30" s="124"/>
      <c r="L30" s="125"/>
      <c r="M30" s="125"/>
      <c r="N30" s="126"/>
      <c r="O30" s="126"/>
      <c r="P30" s="214"/>
      <c r="Q30" s="214"/>
      <c r="R30" s="214"/>
      <c r="S30" s="214"/>
      <c r="T30" s="214"/>
      <c r="U30" s="214"/>
      <c r="V30" s="214"/>
      <c r="W30" s="214"/>
    </row>
    <row r="31" spans="1:23" s="5" customFormat="1" ht="12" customHeight="1">
      <c r="A31" s="127" t="s">
        <v>39</v>
      </c>
      <c r="B31" s="128" t="s">
        <v>10</v>
      </c>
      <c r="C31" s="163"/>
      <c r="D31" s="129" t="s">
        <v>29</v>
      </c>
      <c r="E31" s="129">
        <v>75</v>
      </c>
      <c r="F31" s="127">
        <v>26</v>
      </c>
      <c r="G31" s="127" t="s">
        <v>37</v>
      </c>
      <c r="H31" s="127" t="s">
        <v>40</v>
      </c>
      <c r="I31" s="141">
        <v>300</v>
      </c>
      <c r="J31" s="115"/>
      <c r="K31" s="116"/>
      <c r="L31" s="117"/>
      <c r="M31" s="117"/>
      <c r="N31" s="118"/>
      <c r="O31" s="118"/>
      <c r="P31" s="210"/>
      <c r="Q31" s="210"/>
      <c r="R31" s="210"/>
      <c r="S31" s="210"/>
      <c r="T31" s="210"/>
      <c r="U31" s="210"/>
      <c r="V31" s="210"/>
      <c r="W31" s="210"/>
    </row>
    <row r="32" spans="1:23" s="5" customFormat="1" ht="12" customHeight="1">
      <c r="A32" s="127" t="s">
        <v>41</v>
      </c>
      <c r="B32" s="128" t="s">
        <v>10</v>
      </c>
      <c r="C32" s="162"/>
      <c r="D32" s="129" t="s">
        <v>11</v>
      </c>
      <c r="E32" s="129">
        <v>75</v>
      </c>
      <c r="F32" s="127">
        <v>26</v>
      </c>
      <c r="G32" s="127" t="s">
        <v>37</v>
      </c>
      <c r="H32" s="127" t="s">
        <v>40</v>
      </c>
      <c r="I32" s="141">
        <v>612</v>
      </c>
      <c r="J32" s="115"/>
      <c r="K32" s="116"/>
      <c r="L32" s="117"/>
      <c r="M32" s="117"/>
      <c r="N32" s="118"/>
      <c r="O32" s="118"/>
      <c r="P32" s="210"/>
      <c r="Q32" s="210"/>
      <c r="R32" s="210"/>
      <c r="S32" s="210"/>
      <c r="T32" s="210"/>
      <c r="U32" s="210"/>
      <c r="V32" s="210"/>
      <c r="W32" s="210"/>
    </row>
    <row r="33" spans="1:23" s="27" customFormat="1" ht="12" customHeight="1">
      <c r="A33" s="120" t="s">
        <v>42</v>
      </c>
      <c r="B33" s="121" t="s">
        <v>10</v>
      </c>
      <c r="C33" s="161"/>
      <c r="D33" s="122">
        <v>0</v>
      </c>
      <c r="E33" s="122">
        <v>75</v>
      </c>
      <c r="F33" s="120">
        <v>37</v>
      </c>
      <c r="G33" s="120" t="s">
        <v>37</v>
      </c>
      <c r="H33" s="120" t="s">
        <v>38</v>
      </c>
      <c r="I33" s="141">
        <v>336</v>
      </c>
      <c r="J33" s="123"/>
      <c r="K33" s="124"/>
      <c r="L33" s="125"/>
      <c r="M33" s="125"/>
      <c r="N33" s="126"/>
      <c r="O33" s="126"/>
      <c r="P33" s="214"/>
      <c r="Q33" s="214"/>
      <c r="R33" s="214"/>
      <c r="S33" s="214"/>
      <c r="T33" s="214"/>
      <c r="U33" s="214"/>
      <c r="V33" s="214"/>
      <c r="W33" s="214"/>
    </row>
    <row r="34" spans="1:23" s="27" customFormat="1" ht="12" customHeight="1">
      <c r="A34" s="120" t="s">
        <v>43</v>
      </c>
      <c r="B34" s="121" t="s">
        <v>10</v>
      </c>
      <c r="C34" s="161"/>
      <c r="D34" s="122">
        <v>1</v>
      </c>
      <c r="E34" s="122">
        <v>75</v>
      </c>
      <c r="F34" s="120">
        <v>37</v>
      </c>
      <c r="G34" s="120" t="s">
        <v>37</v>
      </c>
      <c r="H34" s="120" t="s">
        <v>38</v>
      </c>
      <c r="I34" s="141">
        <v>288</v>
      </c>
      <c r="J34" s="123"/>
      <c r="K34" s="124"/>
      <c r="L34" s="125"/>
      <c r="M34" s="125"/>
      <c r="N34" s="126"/>
      <c r="O34" s="126"/>
      <c r="P34" s="214"/>
      <c r="Q34" s="214"/>
      <c r="R34" s="214"/>
      <c r="S34" s="214"/>
      <c r="T34" s="214"/>
      <c r="U34" s="214"/>
      <c r="V34" s="214"/>
      <c r="W34" s="214"/>
    </row>
    <row r="35" spans="1:23" s="5" customFormat="1" ht="12" customHeight="1">
      <c r="A35" s="127" t="s">
        <v>44</v>
      </c>
      <c r="B35" s="128" t="s">
        <v>10</v>
      </c>
      <c r="C35" s="162"/>
      <c r="D35" s="129" t="s">
        <v>11</v>
      </c>
      <c r="E35" s="129">
        <v>75</v>
      </c>
      <c r="F35" s="127">
        <v>30</v>
      </c>
      <c r="G35" s="127" t="s">
        <v>37</v>
      </c>
      <c r="H35" s="127" t="s">
        <v>45</v>
      </c>
      <c r="I35" s="141">
        <v>108</v>
      </c>
      <c r="J35" s="115"/>
      <c r="K35" s="116"/>
      <c r="L35" s="117"/>
      <c r="M35" s="117"/>
      <c r="N35" s="118"/>
      <c r="O35" s="118"/>
      <c r="P35" s="210"/>
      <c r="Q35" s="210"/>
      <c r="R35" s="210"/>
      <c r="S35" s="210"/>
      <c r="T35" s="210"/>
      <c r="U35" s="210"/>
      <c r="V35" s="210"/>
      <c r="W35" s="210"/>
    </row>
    <row r="36" spans="1:23" s="27" customFormat="1" ht="12" customHeight="1">
      <c r="A36" s="120" t="s">
        <v>46</v>
      </c>
      <c r="B36" s="121" t="s">
        <v>10</v>
      </c>
      <c r="C36" s="161"/>
      <c r="D36" s="122" t="s">
        <v>29</v>
      </c>
      <c r="E36" s="122" t="s">
        <v>47</v>
      </c>
      <c r="F36" s="120">
        <v>30</v>
      </c>
      <c r="G36" s="120" t="s">
        <v>37</v>
      </c>
      <c r="H36" s="120" t="s">
        <v>38</v>
      </c>
      <c r="I36" s="141">
        <v>24</v>
      </c>
      <c r="J36" s="123"/>
      <c r="K36" s="124"/>
      <c r="L36" s="125"/>
      <c r="M36" s="125"/>
      <c r="N36" s="126"/>
      <c r="O36" s="126"/>
      <c r="P36" s="214"/>
      <c r="Q36" s="214"/>
      <c r="R36" s="214"/>
      <c r="S36" s="214"/>
      <c r="T36" s="214"/>
      <c r="U36" s="214"/>
      <c r="V36" s="214"/>
      <c r="W36" s="214"/>
    </row>
    <row r="37" spans="1:23" s="5" customFormat="1" ht="12" customHeight="1">
      <c r="A37" s="127" t="s">
        <v>48</v>
      </c>
      <c r="B37" s="128" t="s">
        <v>10</v>
      </c>
      <c r="C37" s="162"/>
      <c r="D37" s="129">
        <v>2</v>
      </c>
      <c r="E37" s="129">
        <v>75</v>
      </c>
      <c r="F37" s="127">
        <v>40</v>
      </c>
      <c r="G37" s="127" t="s">
        <v>37</v>
      </c>
      <c r="H37" s="127" t="s">
        <v>49</v>
      </c>
      <c r="I37" s="141">
        <v>108</v>
      </c>
      <c r="J37" s="115"/>
      <c r="K37" s="116"/>
      <c r="L37" s="117"/>
      <c r="M37" s="117"/>
      <c r="N37" s="118"/>
      <c r="O37" s="118"/>
      <c r="P37" s="210"/>
      <c r="Q37" s="210"/>
      <c r="R37" s="210"/>
      <c r="S37" s="210"/>
      <c r="T37" s="210"/>
      <c r="U37" s="210"/>
      <c r="V37" s="210"/>
      <c r="W37" s="210"/>
    </row>
    <row r="38" spans="1:23" s="5" customFormat="1" ht="12" customHeight="1">
      <c r="A38" s="127" t="s">
        <v>50</v>
      </c>
      <c r="B38" s="128" t="s">
        <v>10</v>
      </c>
      <c r="C38" s="127"/>
      <c r="D38" s="129" t="s">
        <v>51</v>
      </c>
      <c r="E38" s="129">
        <v>75</v>
      </c>
      <c r="F38" s="127">
        <v>26</v>
      </c>
      <c r="G38" s="127" t="s">
        <v>37</v>
      </c>
      <c r="H38" s="127" t="s">
        <v>45</v>
      </c>
      <c r="I38" s="141">
        <v>12</v>
      </c>
      <c r="J38" s="119"/>
      <c r="K38" s="116"/>
      <c r="L38" s="117"/>
      <c r="M38" s="117"/>
      <c r="N38" s="118"/>
      <c r="O38" s="118"/>
      <c r="P38" s="210"/>
      <c r="Q38" s="210"/>
      <c r="R38" s="210"/>
      <c r="S38" s="210"/>
      <c r="T38" s="210"/>
      <c r="U38" s="210"/>
      <c r="V38" s="210"/>
      <c r="W38" s="210"/>
    </row>
    <row r="39" spans="1:23" s="176" customFormat="1" ht="12" customHeight="1">
      <c r="A39" s="169" t="s">
        <v>52</v>
      </c>
      <c r="B39" s="170" t="s">
        <v>10</v>
      </c>
      <c r="C39" s="169"/>
      <c r="D39" s="171" t="s">
        <v>32</v>
      </c>
      <c r="E39" s="171" t="s">
        <v>47</v>
      </c>
      <c r="F39" s="169">
        <v>45</v>
      </c>
      <c r="G39" s="169" t="s">
        <v>37</v>
      </c>
      <c r="H39" s="169" t="s">
        <v>38</v>
      </c>
      <c r="I39" s="141">
        <v>24</v>
      </c>
      <c r="J39" s="172"/>
      <c r="K39" s="173"/>
      <c r="L39" s="174"/>
      <c r="M39" s="174"/>
      <c r="N39" s="175"/>
      <c r="O39" s="175"/>
      <c r="P39" s="214"/>
      <c r="Q39" s="214"/>
      <c r="R39" s="214"/>
      <c r="S39" s="214"/>
      <c r="T39" s="214"/>
      <c r="U39" s="214"/>
      <c r="V39" s="214"/>
      <c r="W39" s="214"/>
    </row>
    <row r="40" spans="1:23" s="177" customFormat="1" ht="12" customHeight="1">
      <c r="A40" s="127" t="s">
        <v>53</v>
      </c>
      <c r="B40" s="128" t="s">
        <v>10</v>
      </c>
      <c r="C40" s="127"/>
      <c r="D40" s="129" t="s">
        <v>54</v>
      </c>
      <c r="E40" s="129">
        <v>60</v>
      </c>
      <c r="F40" s="127">
        <v>13</v>
      </c>
      <c r="G40" s="127" t="s">
        <v>55</v>
      </c>
      <c r="H40" s="127" t="s">
        <v>45</v>
      </c>
      <c r="I40" s="141">
        <v>12</v>
      </c>
      <c r="J40" s="119"/>
      <c r="K40" s="116"/>
      <c r="L40" s="117"/>
      <c r="M40" s="117"/>
      <c r="N40" s="118"/>
      <c r="O40" s="118"/>
      <c r="P40" s="210"/>
      <c r="Q40" s="210"/>
      <c r="R40" s="210"/>
      <c r="S40" s="210"/>
      <c r="T40" s="210"/>
      <c r="U40" s="210"/>
      <c r="V40" s="210"/>
      <c r="W40" s="210"/>
    </row>
    <row r="41" spans="1:23" s="177" customFormat="1" ht="12" customHeight="1">
      <c r="A41" s="127" t="s">
        <v>56</v>
      </c>
      <c r="B41" s="128" t="s">
        <v>10</v>
      </c>
      <c r="C41" s="127"/>
      <c r="D41" s="129">
        <v>2</v>
      </c>
      <c r="E41" s="129" t="s">
        <v>57</v>
      </c>
      <c r="F41" s="127"/>
      <c r="G41" s="127"/>
      <c r="H41" s="127"/>
      <c r="I41" s="141">
        <v>48</v>
      </c>
      <c r="J41" s="119"/>
      <c r="K41" s="116"/>
      <c r="L41" s="117"/>
      <c r="M41" s="117"/>
      <c r="N41" s="118"/>
      <c r="O41" s="118"/>
      <c r="P41" s="210"/>
      <c r="Q41" s="210"/>
      <c r="R41" s="210"/>
      <c r="S41" s="210"/>
      <c r="T41" s="210"/>
      <c r="U41" s="210"/>
      <c r="V41" s="210"/>
      <c r="W41" s="210"/>
    </row>
    <row r="42" spans="1:23" s="177" customFormat="1" ht="12" customHeight="1">
      <c r="A42" s="127" t="s">
        <v>58</v>
      </c>
      <c r="B42" s="128" t="s">
        <v>10</v>
      </c>
      <c r="C42" s="127"/>
      <c r="D42" s="129">
        <v>2</v>
      </c>
      <c r="E42" s="129" t="s">
        <v>59</v>
      </c>
      <c r="F42" s="127"/>
      <c r="G42" s="127"/>
      <c r="H42" s="127"/>
      <c r="I42" s="141">
        <v>48</v>
      </c>
      <c r="J42" s="119"/>
      <c r="K42" s="116"/>
      <c r="L42" s="117"/>
      <c r="M42" s="117"/>
      <c r="N42" s="118"/>
      <c r="O42" s="118"/>
      <c r="P42" s="210"/>
      <c r="Q42" s="210"/>
      <c r="R42" s="210"/>
      <c r="S42" s="210"/>
      <c r="T42" s="210"/>
      <c r="U42" s="210"/>
      <c r="V42" s="210"/>
      <c r="W42" s="210"/>
    </row>
    <row r="43" spans="1:23" s="177" customFormat="1" ht="12" customHeight="1">
      <c r="A43" s="127" t="s">
        <v>60</v>
      </c>
      <c r="B43" s="128" t="s">
        <v>10</v>
      </c>
      <c r="C43" s="127"/>
      <c r="D43" s="129" t="s">
        <v>51</v>
      </c>
      <c r="E43" s="129">
        <v>75</v>
      </c>
      <c r="F43" s="127"/>
      <c r="G43" s="127"/>
      <c r="H43" s="127"/>
      <c r="I43" s="141">
        <v>12</v>
      </c>
      <c r="J43" s="119"/>
      <c r="K43" s="116"/>
      <c r="L43" s="117"/>
      <c r="M43" s="117"/>
      <c r="N43" s="118"/>
      <c r="O43" s="118"/>
      <c r="P43" s="210"/>
      <c r="Q43" s="210"/>
      <c r="R43" s="210"/>
      <c r="S43" s="210"/>
      <c r="T43" s="210"/>
      <c r="U43" s="210"/>
      <c r="V43" s="210"/>
      <c r="W43" s="210"/>
    </row>
    <row r="44" spans="1:23" s="177" customFormat="1" ht="12" customHeight="1">
      <c r="A44" s="127" t="s">
        <v>61</v>
      </c>
      <c r="B44" s="128" t="s">
        <v>10</v>
      </c>
      <c r="C44" s="127"/>
      <c r="D44" s="129">
        <v>0</v>
      </c>
      <c r="E44" s="129" t="s">
        <v>62</v>
      </c>
      <c r="F44" s="127"/>
      <c r="G44" s="127"/>
      <c r="H44" s="127"/>
      <c r="I44" s="141">
        <v>108</v>
      </c>
      <c r="J44" s="119"/>
      <c r="K44" s="116"/>
      <c r="L44" s="117"/>
      <c r="M44" s="117"/>
      <c r="N44" s="118"/>
      <c r="O44" s="118"/>
      <c r="P44" s="210"/>
      <c r="Q44" s="210"/>
      <c r="R44" s="210"/>
      <c r="S44" s="210"/>
      <c r="T44" s="210"/>
      <c r="U44" s="210"/>
      <c r="V44" s="210"/>
      <c r="W44" s="210"/>
    </row>
    <row r="45" spans="1:23" s="177" customFormat="1" ht="12" customHeight="1">
      <c r="A45" s="127" t="s">
        <v>63</v>
      </c>
      <c r="B45" s="128" t="s">
        <v>10</v>
      </c>
      <c r="C45" s="127"/>
      <c r="D45" s="129" t="s">
        <v>11</v>
      </c>
      <c r="E45" s="129" t="s">
        <v>21</v>
      </c>
      <c r="F45" s="127"/>
      <c r="G45" s="127"/>
      <c r="H45" s="127"/>
      <c r="I45" s="141">
        <v>144</v>
      </c>
      <c r="J45" s="119"/>
      <c r="K45" s="116"/>
      <c r="L45" s="117"/>
      <c r="M45" s="117"/>
      <c r="N45" s="118"/>
      <c r="O45" s="118"/>
      <c r="P45" s="210"/>
      <c r="Q45" s="210"/>
      <c r="R45" s="210"/>
      <c r="S45" s="210"/>
      <c r="T45" s="210"/>
      <c r="U45" s="210"/>
      <c r="V45" s="210"/>
      <c r="W45" s="210"/>
    </row>
    <row r="46" spans="1:23" s="177" customFormat="1" ht="12" customHeight="1">
      <c r="A46" s="127" t="s">
        <v>64</v>
      </c>
      <c r="B46" s="128" t="s">
        <v>10</v>
      </c>
      <c r="C46" s="127"/>
      <c r="D46" s="129">
        <v>0</v>
      </c>
      <c r="E46" s="129" t="s">
        <v>65</v>
      </c>
      <c r="F46" s="127"/>
      <c r="G46" s="127"/>
      <c r="H46" s="127"/>
      <c r="I46" s="141">
        <v>144</v>
      </c>
      <c r="J46" s="119"/>
      <c r="K46" s="116"/>
      <c r="L46" s="117"/>
      <c r="M46" s="117"/>
      <c r="N46" s="118"/>
      <c r="O46" s="118"/>
      <c r="P46" s="210"/>
      <c r="Q46" s="210"/>
      <c r="R46" s="210"/>
      <c r="S46" s="210"/>
      <c r="T46" s="210"/>
      <c r="U46" s="210"/>
      <c r="V46" s="210"/>
      <c r="W46" s="210"/>
    </row>
    <row r="47" spans="1:23" s="176" customFormat="1" ht="12" customHeight="1">
      <c r="A47" s="169" t="s">
        <v>66</v>
      </c>
      <c r="B47" s="170" t="s">
        <v>10</v>
      </c>
      <c r="C47" s="169"/>
      <c r="D47" s="171" t="s">
        <v>32</v>
      </c>
      <c r="E47" s="171" t="s">
        <v>47</v>
      </c>
      <c r="F47" s="169">
        <v>37</v>
      </c>
      <c r="G47" s="169" t="s">
        <v>37</v>
      </c>
      <c r="H47" s="169" t="s">
        <v>38</v>
      </c>
      <c r="I47" s="141">
        <v>108</v>
      </c>
      <c r="J47" s="172"/>
      <c r="K47" s="173"/>
      <c r="L47" s="174"/>
      <c r="M47" s="174"/>
      <c r="N47" s="175"/>
      <c r="O47" s="175"/>
      <c r="P47" s="214"/>
      <c r="Q47" s="214"/>
      <c r="R47" s="214"/>
      <c r="S47" s="214"/>
      <c r="T47" s="214"/>
      <c r="U47" s="214"/>
      <c r="V47" s="214"/>
      <c r="W47" s="214"/>
    </row>
    <row r="48" spans="1:23" s="177" customFormat="1" ht="12" customHeight="1">
      <c r="A48" s="127" t="s">
        <v>67</v>
      </c>
      <c r="B48" s="128" t="s">
        <v>10</v>
      </c>
      <c r="C48" s="127"/>
      <c r="D48" s="129">
        <v>1</v>
      </c>
      <c r="E48" s="129" t="s">
        <v>59</v>
      </c>
      <c r="F48" s="127"/>
      <c r="G48" s="127"/>
      <c r="H48" s="127"/>
      <c r="I48" s="141">
        <v>144</v>
      </c>
      <c r="J48" s="119"/>
      <c r="K48" s="116"/>
      <c r="L48" s="117"/>
      <c r="M48" s="117"/>
      <c r="N48" s="118"/>
      <c r="O48" s="118"/>
      <c r="P48" s="210"/>
      <c r="Q48" s="210"/>
      <c r="R48" s="210"/>
      <c r="S48" s="210"/>
      <c r="T48" s="210"/>
      <c r="U48" s="210"/>
      <c r="V48" s="210"/>
      <c r="W48" s="210"/>
    </row>
    <row r="49" spans="1:23" s="177" customFormat="1" ht="12" customHeight="1">
      <c r="A49" s="127" t="s">
        <v>68</v>
      </c>
      <c r="B49" s="128" t="s">
        <v>10</v>
      </c>
      <c r="C49" s="127"/>
      <c r="D49" s="129">
        <v>2</v>
      </c>
      <c r="E49" s="129" t="s">
        <v>14</v>
      </c>
      <c r="F49" s="127"/>
      <c r="G49" s="127"/>
      <c r="H49" s="127"/>
      <c r="I49" s="141">
        <v>36</v>
      </c>
      <c r="J49" s="130"/>
      <c r="K49" s="116"/>
      <c r="L49" s="117"/>
      <c r="M49" s="117"/>
      <c r="N49" s="118"/>
      <c r="O49" s="118"/>
      <c r="P49" s="210"/>
      <c r="Q49" s="210"/>
      <c r="R49" s="210"/>
      <c r="S49" s="210"/>
      <c r="T49" s="210"/>
      <c r="U49" s="210"/>
      <c r="V49" s="210"/>
      <c r="W49" s="210"/>
    </row>
    <row r="50" spans="1:23" s="176" customFormat="1" ht="12" customHeight="1">
      <c r="A50" s="169" t="s">
        <v>69</v>
      </c>
      <c r="B50" s="170" t="s">
        <v>10</v>
      </c>
      <c r="C50" s="169"/>
      <c r="D50" s="171">
        <v>0</v>
      </c>
      <c r="E50" s="171" t="s">
        <v>47</v>
      </c>
      <c r="F50" s="169">
        <v>30</v>
      </c>
      <c r="G50" s="169" t="s">
        <v>37</v>
      </c>
      <c r="H50" s="169" t="s">
        <v>38</v>
      </c>
      <c r="I50" s="141">
        <v>96</v>
      </c>
      <c r="J50" s="178"/>
      <c r="K50" s="173"/>
      <c r="L50" s="174"/>
      <c r="M50" s="174"/>
      <c r="N50" s="175"/>
      <c r="O50" s="175"/>
      <c r="P50" s="214"/>
      <c r="Q50" s="214"/>
      <c r="R50" s="214"/>
      <c r="S50" s="214"/>
      <c r="T50" s="214"/>
      <c r="U50" s="214"/>
      <c r="V50" s="214"/>
      <c r="W50" s="214"/>
    </row>
    <row r="51" spans="1:23" s="176" customFormat="1" ht="12" customHeight="1">
      <c r="A51" s="169" t="s">
        <v>70</v>
      </c>
      <c r="B51" s="170" t="s">
        <v>10</v>
      </c>
      <c r="C51" s="169"/>
      <c r="D51" s="171" t="s">
        <v>11</v>
      </c>
      <c r="E51" s="171" t="s">
        <v>47</v>
      </c>
      <c r="F51" s="169">
        <v>37</v>
      </c>
      <c r="G51" s="169" t="s">
        <v>37</v>
      </c>
      <c r="H51" s="169" t="s">
        <v>38</v>
      </c>
      <c r="I51" s="141">
        <v>72</v>
      </c>
      <c r="J51" s="178"/>
      <c r="K51" s="173"/>
      <c r="L51" s="174"/>
      <c r="M51" s="174"/>
      <c r="N51" s="175"/>
      <c r="O51" s="175"/>
      <c r="P51" s="214"/>
      <c r="Q51" s="214"/>
      <c r="R51" s="214"/>
      <c r="S51" s="214"/>
      <c r="T51" s="214"/>
      <c r="U51" s="214"/>
      <c r="V51" s="214"/>
      <c r="W51" s="214"/>
    </row>
    <row r="52" spans="1:23" s="5" customFormat="1" ht="12" customHeight="1">
      <c r="A52" s="137">
        <v>39</v>
      </c>
      <c r="B52" s="138" t="s">
        <v>10</v>
      </c>
      <c r="C52" s="140"/>
      <c r="D52" s="139" t="s">
        <v>24</v>
      </c>
      <c r="E52" s="139" t="s">
        <v>47</v>
      </c>
      <c r="F52" s="140">
        <v>26</v>
      </c>
      <c r="G52" s="140" t="s">
        <v>37</v>
      </c>
      <c r="H52" s="140" t="s">
        <v>40</v>
      </c>
      <c r="I52" s="141">
        <v>72</v>
      </c>
      <c r="J52" s="143"/>
      <c r="K52" s="49"/>
      <c r="L52" s="50"/>
      <c r="M52" s="50"/>
      <c r="N52" s="51"/>
      <c r="O52" s="51"/>
      <c r="P52" s="210"/>
      <c r="Q52" s="210"/>
      <c r="R52" s="210"/>
      <c r="S52" s="210"/>
      <c r="T52" s="210"/>
      <c r="U52" s="210"/>
      <c r="V52" s="210"/>
      <c r="W52" s="210"/>
    </row>
    <row r="53" spans="1:23" s="205" customFormat="1">
      <c r="A53" s="202" t="s">
        <v>34</v>
      </c>
      <c r="B53" s="203" t="s">
        <v>10</v>
      </c>
      <c r="C53" s="220"/>
      <c r="D53" s="204" t="s">
        <v>29</v>
      </c>
      <c r="E53" s="204">
        <v>75</v>
      </c>
      <c r="F53" s="204">
        <v>30</v>
      </c>
      <c r="G53" s="204" t="s">
        <v>74</v>
      </c>
      <c r="H53" s="204" t="s">
        <v>27</v>
      </c>
      <c r="I53" s="142">
        <v>72</v>
      </c>
      <c r="J53" s="143"/>
      <c r="K53" s="49"/>
      <c r="L53" s="50"/>
      <c r="M53" s="50"/>
      <c r="N53" s="51"/>
      <c r="O53" s="51"/>
      <c r="P53" s="215"/>
      <c r="Q53" s="215"/>
      <c r="R53" s="215"/>
      <c r="S53" s="215"/>
      <c r="T53" s="215"/>
      <c r="U53" s="215"/>
      <c r="V53" s="215"/>
      <c r="W53" s="215"/>
    </row>
    <row r="54" spans="1:23" ht="15" customHeight="1">
      <c r="A54" s="132"/>
      <c r="B54" s="132"/>
      <c r="C54" s="164"/>
      <c r="D54" s="144"/>
      <c r="E54" s="145"/>
      <c r="F54" s="132"/>
      <c r="G54" s="132"/>
      <c r="H54" s="132"/>
      <c r="I54" s="132"/>
      <c r="J54" s="131"/>
      <c r="K54" s="132"/>
      <c r="L54" s="133" t="s">
        <v>128</v>
      </c>
      <c r="M54" s="146">
        <f>SUM(M19:M52)</f>
        <v>0</v>
      </c>
      <c r="N54" s="146">
        <f t="shared" ref="N54" si="1">O54-M54</f>
        <v>0</v>
      </c>
      <c r="O54" s="146">
        <f>SUM(O19:O52)</f>
        <v>0</v>
      </c>
    </row>
    <row r="55" spans="1:23" ht="37.5" customHeight="1">
      <c r="A55" s="230" t="s">
        <v>71</v>
      </c>
      <c r="B55" s="230"/>
      <c r="C55" s="230"/>
      <c r="D55" s="230"/>
      <c r="E55" s="230"/>
      <c r="F55" s="230"/>
      <c r="G55" s="230"/>
      <c r="H55" s="230"/>
      <c r="I55" s="230"/>
      <c r="J55" s="131"/>
      <c r="K55" s="132"/>
      <c r="L55" s="133"/>
      <c r="M55" s="133"/>
      <c r="N55" s="133"/>
      <c r="O55" s="133"/>
    </row>
    <row r="56" spans="1:23" ht="45">
      <c r="A56" s="134" t="s">
        <v>1</v>
      </c>
      <c r="B56" s="134" t="s">
        <v>2</v>
      </c>
      <c r="C56" s="134" t="s">
        <v>3</v>
      </c>
      <c r="D56" s="135" t="s">
        <v>4</v>
      </c>
      <c r="E56" s="135" t="s">
        <v>5</v>
      </c>
      <c r="F56" s="134" t="s">
        <v>6</v>
      </c>
      <c r="G56" s="136" t="s">
        <v>7</v>
      </c>
      <c r="H56" s="134" t="s">
        <v>8</v>
      </c>
      <c r="I56" s="134" t="s">
        <v>133</v>
      </c>
      <c r="J56" s="147" t="s">
        <v>121</v>
      </c>
      <c r="K56" s="71" t="s">
        <v>122</v>
      </c>
      <c r="L56" s="72" t="s">
        <v>123</v>
      </c>
      <c r="M56" s="73" t="s">
        <v>124</v>
      </c>
      <c r="N56" s="74" t="s">
        <v>125</v>
      </c>
      <c r="O56" s="74" t="s">
        <v>126</v>
      </c>
    </row>
    <row r="57" spans="1:23" ht="28.5" customHeight="1">
      <c r="A57" s="148" t="s">
        <v>9</v>
      </c>
      <c r="B57" s="149" t="s">
        <v>72</v>
      </c>
      <c r="C57" s="149"/>
      <c r="D57" s="150">
        <v>1</v>
      </c>
      <c r="E57" s="150">
        <v>75</v>
      </c>
      <c r="F57" s="151" t="s">
        <v>73</v>
      </c>
      <c r="G57" s="148" t="s">
        <v>74</v>
      </c>
      <c r="H57" s="152" t="s">
        <v>75</v>
      </c>
      <c r="I57" s="141">
        <v>36</v>
      </c>
      <c r="J57" s="80"/>
      <c r="K57" s="81"/>
      <c r="L57" s="82"/>
      <c r="M57" s="83"/>
      <c r="N57" s="83"/>
      <c r="O57" s="83"/>
    </row>
    <row r="58" spans="1:23" ht="49.5" customHeight="1">
      <c r="A58" s="148" t="s">
        <v>13</v>
      </c>
      <c r="B58" s="149" t="s">
        <v>72</v>
      </c>
      <c r="C58" s="149"/>
      <c r="D58" s="150" t="s">
        <v>29</v>
      </c>
      <c r="E58" s="150">
        <v>45</v>
      </c>
      <c r="F58" s="151">
        <v>25</v>
      </c>
      <c r="G58" s="148" t="s">
        <v>26</v>
      </c>
      <c r="H58" s="152" t="s">
        <v>76</v>
      </c>
      <c r="I58" s="141">
        <v>1904</v>
      </c>
      <c r="J58" s="80"/>
      <c r="K58" s="81"/>
      <c r="L58" s="82"/>
      <c r="M58" s="83"/>
      <c r="N58" s="83"/>
      <c r="O58" s="83"/>
    </row>
    <row r="59" spans="1:23" ht="15" customHeight="1">
      <c r="A59" s="148" t="s">
        <v>15</v>
      </c>
      <c r="B59" s="149" t="s">
        <v>72</v>
      </c>
      <c r="C59" s="149"/>
      <c r="D59" s="150" t="s">
        <v>29</v>
      </c>
      <c r="E59" s="150">
        <v>75</v>
      </c>
      <c r="F59" s="151">
        <v>30</v>
      </c>
      <c r="G59" s="148" t="s">
        <v>26</v>
      </c>
      <c r="H59" s="152" t="s">
        <v>27</v>
      </c>
      <c r="I59" s="141">
        <v>1776</v>
      </c>
      <c r="J59" s="80"/>
      <c r="K59" s="81"/>
      <c r="L59" s="82"/>
      <c r="M59" s="83"/>
      <c r="N59" s="83"/>
      <c r="O59" s="83"/>
    </row>
    <row r="60" spans="1:23" ht="48" customHeight="1">
      <c r="A60" s="148" t="s">
        <v>17</v>
      </c>
      <c r="B60" s="149" t="s">
        <v>72</v>
      </c>
      <c r="C60" s="149"/>
      <c r="D60" s="150" t="s">
        <v>51</v>
      </c>
      <c r="E60" s="150">
        <v>45</v>
      </c>
      <c r="F60" s="151">
        <v>19</v>
      </c>
      <c r="G60" s="148" t="s">
        <v>26</v>
      </c>
      <c r="H60" s="152" t="s">
        <v>76</v>
      </c>
      <c r="I60" s="141">
        <v>1584</v>
      </c>
      <c r="J60" s="80"/>
      <c r="K60" s="81"/>
      <c r="L60" s="82"/>
      <c r="M60" s="83"/>
      <c r="N60" s="83"/>
      <c r="O60" s="83"/>
    </row>
    <row r="61" spans="1:23" ht="15" customHeight="1">
      <c r="A61" s="148" t="s">
        <v>18</v>
      </c>
      <c r="B61" s="149" t="s">
        <v>72</v>
      </c>
      <c r="C61" s="149"/>
      <c r="D61" s="150" t="s">
        <v>11</v>
      </c>
      <c r="E61" s="150">
        <v>75</v>
      </c>
      <c r="F61" s="151">
        <v>36</v>
      </c>
      <c r="G61" s="148" t="s">
        <v>26</v>
      </c>
      <c r="H61" s="152" t="s">
        <v>27</v>
      </c>
      <c r="I61" s="141">
        <v>1224</v>
      </c>
      <c r="J61" s="80"/>
      <c r="K61" s="81"/>
      <c r="L61" s="82"/>
      <c r="M61" s="83"/>
      <c r="N61" s="83"/>
      <c r="O61" s="83"/>
    </row>
    <row r="62" spans="1:23" ht="15" customHeight="1">
      <c r="A62" s="148" t="s">
        <v>19</v>
      </c>
      <c r="B62" s="149" t="s">
        <v>72</v>
      </c>
      <c r="C62" s="149"/>
      <c r="D62" s="150" t="s">
        <v>29</v>
      </c>
      <c r="E62" s="150">
        <v>75</v>
      </c>
      <c r="F62" s="151">
        <v>60</v>
      </c>
      <c r="G62" s="148" t="s">
        <v>77</v>
      </c>
      <c r="H62" s="152" t="s">
        <v>27</v>
      </c>
      <c r="I62" s="141">
        <v>72</v>
      </c>
      <c r="J62" s="80"/>
      <c r="K62" s="81"/>
      <c r="L62" s="82"/>
      <c r="M62" s="83"/>
      <c r="N62" s="83"/>
      <c r="O62" s="83"/>
    </row>
    <row r="63" spans="1:23" ht="45" customHeight="1">
      <c r="A63" s="148" t="s">
        <v>20</v>
      </c>
      <c r="B63" s="149" t="s">
        <v>72</v>
      </c>
      <c r="C63" s="149"/>
      <c r="D63" s="150" t="s">
        <v>78</v>
      </c>
      <c r="E63" s="150">
        <v>45</v>
      </c>
      <c r="F63" s="151">
        <v>19</v>
      </c>
      <c r="G63" s="148" t="s">
        <v>26</v>
      </c>
      <c r="H63" s="152" t="s">
        <v>76</v>
      </c>
      <c r="I63" s="141">
        <v>820</v>
      </c>
      <c r="J63" s="80"/>
      <c r="K63" s="81"/>
      <c r="L63" s="82"/>
      <c r="M63" s="83"/>
      <c r="N63" s="83"/>
      <c r="O63" s="83"/>
    </row>
    <row r="64" spans="1:23" ht="15" customHeight="1">
      <c r="A64" s="148" t="s">
        <v>22</v>
      </c>
      <c r="B64" s="149" t="s">
        <v>72</v>
      </c>
      <c r="C64" s="149"/>
      <c r="D64" s="150">
        <v>0</v>
      </c>
      <c r="E64" s="150">
        <v>75</v>
      </c>
      <c r="F64" s="151">
        <v>36</v>
      </c>
      <c r="G64" s="148" t="s">
        <v>26</v>
      </c>
      <c r="H64" s="152" t="s">
        <v>27</v>
      </c>
      <c r="I64" s="141">
        <v>288</v>
      </c>
      <c r="J64" s="80"/>
      <c r="K64" s="81"/>
      <c r="L64" s="82"/>
      <c r="M64" s="83"/>
      <c r="N64" s="83"/>
      <c r="O64" s="83"/>
    </row>
    <row r="65" spans="1:23" s="186" customFormat="1" ht="15" customHeight="1">
      <c r="A65" s="179" t="s">
        <v>23</v>
      </c>
      <c r="B65" s="180" t="s">
        <v>72</v>
      </c>
      <c r="C65" s="180"/>
      <c r="D65" s="181" t="s">
        <v>32</v>
      </c>
      <c r="E65" s="181" t="s">
        <v>79</v>
      </c>
      <c r="F65" s="180">
        <v>90</v>
      </c>
      <c r="G65" s="182" t="s">
        <v>26</v>
      </c>
      <c r="H65" s="183" t="s">
        <v>80</v>
      </c>
      <c r="I65" s="141">
        <v>58</v>
      </c>
      <c r="J65" s="178"/>
      <c r="K65" s="184"/>
      <c r="L65" s="185"/>
      <c r="M65" s="185"/>
      <c r="N65" s="185"/>
      <c r="O65" s="185"/>
      <c r="P65" s="216"/>
      <c r="Q65" s="216"/>
      <c r="R65" s="216"/>
      <c r="S65" s="216"/>
      <c r="T65" s="216"/>
      <c r="U65" s="216"/>
      <c r="V65" s="216"/>
      <c r="W65" s="216"/>
    </row>
    <row r="66" spans="1:23" ht="15" customHeight="1">
      <c r="A66" s="153"/>
      <c r="B66" s="153"/>
      <c r="C66" s="155"/>
      <c r="D66" s="154"/>
      <c r="E66" s="154"/>
      <c r="F66" s="155"/>
      <c r="G66" s="153"/>
      <c r="H66" s="156"/>
      <c r="I66" s="155"/>
      <c r="J66" s="131"/>
      <c r="K66" s="132"/>
      <c r="L66" s="133" t="s">
        <v>128</v>
      </c>
      <c r="M66" s="146">
        <f>SUM(M57:M65)</f>
        <v>0</v>
      </c>
      <c r="N66" s="146">
        <f>SUM(N57:N65)</f>
        <v>0</v>
      </c>
      <c r="O66" s="146">
        <f>SUM(O57:O65)</f>
        <v>0</v>
      </c>
    </row>
    <row r="67" spans="1:23" ht="15" customHeight="1">
      <c r="A67" s="7"/>
      <c r="B67" s="10"/>
      <c r="C67" s="13"/>
      <c r="D67" s="12"/>
      <c r="E67" s="12"/>
      <c r="F67" s="13"/>
      <c r="G67" s="10"/>
      <c r="H67" s="14"/>
      <c r="I67" s="13"/>
    </row>
    <row r="68" spans="1:23" ht="15" customHeight="1">
      <c r="A68" s="7"/>
      <c r="B68" s="10"/>
      <c r="C68" s="13"/>
      <c r="D68" s="12"/>
      <c r="E68" s="12"/>
      <c r="F68" s="13"/>
      <c r="G68" s="10"/>
      <c r="H68" s="14"/>
      <c r="I68" s="13"/>
    </row>
    <row r="69" spans="1:23" ht="15" customHeight="1">
      <c r="A69" s="15"/>
      <c r="B69" s="15"/>
      <c r="C69" s="165"/>
      <c r="D69" s="16"/>
      <c r="E69" s="17"/>
      <c r="F69" s="15"/>
      <c r="G69" s="15"/>
      <c r="H69" s="15"/>
      <c r="I69" s="15"/>
    </row>
    <row r="70" spans="1:23" ht="15" customHeight="1">
      <c r="A70" s="18"/>
      <c r="B70" s="18"/>
      <c r="C70" s="166"/>
      <c r="D70" s="19"/>
      <c r="E70" s="20"/>
      <c r="F70" s="18"/>
      <c r="G70" s="18"/>
      <c r="H70" s="18"/>
      <c r="I70" s="18"/>
    </row>
    <row r="71" spans="1:23" s="21" customFormat="1" ht="25.5" customHeight="1">
      <c r="A71" s="225" t="s">
        <v>81</v>
      </c>
      <c r="B71" s="225"/>
      <c r="C71" s="225"/>
      <c r="D71" s="225"/>
      <c r="E71" s="225"/>
      <c r="F71" s="225"/>
      <c r="G71" s="225"/>
      <c r="H71" s="225"/>
      <c r="I71" s="225"/>
      <c r="J71" s="84"/>
      <c r="K71" s="85"/>
      <c r="L71" s="86"/>
      <c r="M71" s="86"/>
      <c r="N71" s="86"/>
      <c r="O71" s="86"/>
    </row>
    <row r="72" spans="1:23" ht="45">
      <c r="A72" s="40" t="s">
        <v>1</v>
      </c>
      <c r="B72" s="40" t="s">
        <v>2</v>
      </c>
      <c r="C72" s="40" t="s">
        <v>3</v>
      </c>
      <c r="D72" s="41" t="s">
        <v>4</v>
      </c>
      <c r="E72" s="41" t="s">
        <v>5</v>
      </c>
      <c r="F72" s="40" t="s">
        <v>6</v>
      </c>
      <c r="G72" s="42" t="s">
        <v>7</v>
      </c>
      <c r="H72" s="40" t="s">
        <v>8</v>
      </c>
      <c r="I72" s="40" t="s">
        <v>133</v>
      </c>
      <c r="J72" s="70" t="s">
        <v>121</v>
      </c>
      <c r="K72" s="71" t="s">
        <v>127</v>
      </c>
      <c r="L72" s="72" t="s">
        <v>123</v>
      </c>
      <c r="M72" s="73" t="s">
        <v>124</v>
      </c>
      <c r="N72" s="74" t="s">
        <v>125</v>
      </c>
      <c r="O72" s="74" t="s">
        <v>126</v>
      </c>
    </row>
    <row r="73" spans="1:23" ht="15" customHeight="1">
      <c r="A73" s="75" t="s">
        <v>9</v>
      </c>
      <c r="B73" s="76" t="s">
        <v>82</v>
      </c>
      <c r="C73" s="76"/>
      <c r="D73" s="77" t="s">
        <v>29</v>
      </c>
      <c r="E73" s="77">
        <v>75</v>
      </c>
      <c r="F73" s="78">
        <v>26</v>
      </c>
      <c r="G73" s="78" t="s">
        <v>37</v>
      </c>
      <c r="H73" s="75" t="s">
        <v>45</v>
      </c>
      <c r="I73" s="47">
        <v>444</v>
      </c>
      <c r="J73" s="68"/>
      <c r="K73" s="87"/>
      <c r="L73" s="83"/>
      <c r="M73" s="83"/>
      <c r="N73" s="83"/>
      <c r="O73" s="83"/>
    </row>
    <row r="74" spans="1:23" ht="15" customHeight="1">
      <c r="A74" s="75" t="s">
        <v>13</v>
      </c>
      <c r="B74" s="76" t="s">
        <v>82</v>
      </c>
      <c r="C74" s="76"/>
      <c r="D74" s="77" t="s">
        <v>11</v>
      </c>
      <c r="E74" s="77">
        <v>75</v>
      </c>
      <c r="F74" s="78">
        <v>31</v>
      </c>
      <c r="G74" s="78" t="s">
        <v>37</v>
      </c>
      <c r="H74" s="75" t="s">
        <v>45</v>
      </c>
      <c r="I74" s="47">
        <v>572</v>
      </c>
      <c r="J74" s="68"/>
      <c r="K74" s="87"/>
      <c r="L74" s="83"/>
      <c r="M74" s="83"/>
      <c r="N74" s="83"/>
      <c r="O74" s="83"/>
    </row>
    <row r="75" spans="1:23" ht="15" customHeight="1">
      <c r="A75" s="75" t="s">
        <v>15</v>
      </c>
      <c r="B75" s="76" t="s">
        <v>82</v>
      </c>
      <c r="C75" s="76"/>
      <c r="D75" s="77">
        <v>0</v>
      </c>
      <c r="E75" s="77">
        <v>75</v>
      </c>
      <c r="F75" s="78">
        <v>36</v>
      </c>
      <c r="G75" s="78" t="s">
        <v>37</v>
      </c>
      <c r="H75" s="75" t="s">
        <v>83</v>
      </c>
      <c r="I75" s="47">
        <v>468</v>
      </c>
      <c r="J75" s="68"/>
      <c r="K75" s="87"/>
      <c r="L75" s="83"/>
      <c r="M75" s="83"/>
      <c r="N75" s="83"/>
      <c r="O75" s="83"/>
    </row>
    <row r="76" spans="1:23" ht="15" customHeight="1">
      <c r="A76" s="75" t="s">
        <v>17</v>
      </c>
      <c r="B76" s="76" t="s">
        <v>82</v>
      </c>
      <c r="C76" s="76"/>
      <c r="D76" s="77" t="s">
        <v>84</v>
      </c>
      <c r="E76" s="77">
        <v>60</v>
      </c>
      <c r="F76" s="78">
        <v>13</v>
      </c>
      <c r="G76" s="78" t="s">
        <v>55</v>
      </c>
      <c r="H76" s="75" t="s">
        <v>45</v>
      </c>
      <c r="I76" s="47">
        <v>24</v>
      </c>
      <c r="J76" s="68"/>
      <c r="K76" s="87"/>
      <c r="L76" s="83"/>
      <c r="M76" s="83"/>
      <c r="N76" s="83"/>
      <c r="O76" s="83"/>
    </row>
    <row r="77" spans="1:23" ht="15" customHeight="1">
      <c r="A77" s="75" t="s">
        <v>18</v>
      </c>
      <c r="B77" s="76" t="s">
        <v>82</v>
      </c>
      <c r="C77" s="76"/>
      <c r="D77" s="77">
        <v>0</v>
      </c>
      <c r="E77" s="77">
        <v>100</v>
      </c>
      <c r="F77" s="78">
        <v>31</v>
      </c>
      <c r="G77" s="78" t="s">
        <v>37</v>
      </c>
      <c r="H77" s="75" t="s">
        <v>83</v>
      </c>
      <c r="I77" s="47">
        <v>96</v>
      </c>
      <c r="J77" s="68"/>
      <c r="K77" s="87"/>
      <c r="L77" s="83"/>
      <c r="M77" s="83"/>
      <c r="N77" s="83"/>
      <c r="O77" s="83"/>
    </row>
    <row r="78" spans="1:23" ht="15" customHeight="1">
      <c r="A78" s="75" t="s">
        <v>19</v>
      </c>
      <c r="B78" s="76" t="s">
        <v>82</v>
      </c>
      <c r="C78" s="76"/>
      <c r="D78" s="77" t="s">
        <v>78</v>
      </c>
      <c r="E78" s="77">
        <v>75</v>
      </c>
      <c r="F78" s="78">
        <v>13</v>
      </c>
      <c r="G78" s="78" t="s">
        <v>74</v>
      </c>
      <c r="H78" s="75" t="s">
        <v>45</v>
      </c>
      <c r="I78" s="47">
        <v>24</v>
      </c>
      <c r="J78" s="68"/>
      <c r="K78" s="87"/>
      <c r="L78" s="83"/>
      <c r="M78" s="83"/>
      <c r="N78" s="83"/>
      <c r="O78" s="83"/>
    </row>
    <row r="79" spans="1:23" s="5" customFormat="1" ht="12" customHeight="1">
      <c r="A79" s="75" t="s">
        <v>20</v>
      </c>
      <c r="B79" s="76" t="s">
        <v>82</v>
      </c>
      <c r="C79" s="76"/>
      <c r="D79" s="88">
        <v>0</v>
      </c>
      <c r="E79" s="77">
        <v>100</v>
      </c>
      <c r="F79" s="89">
        <v>31</v>
      </c>
      <c r="G79" s="89" t="s">
        <v>85</v>
      </c>
      <c r="H79" s="75" t="s">
        <v>86</v>
      </c>
      <c r="I79" s="47">
        <v>312</v>
      </c>
      <c r="J79" s="68"/>
      <c r="K79" s="87"/>
      <c r="L79" s="83"/>
      <c r="M79" s="83"/>
      <c r="N79" s="83"/>
      <c r="O79" s="83"/>
      <c r="P79" s="210"/>
      <c r="Q79" s="210"/>
      <c r="R79" s="210"/>
      <c r="S79" s="210"/>
      <c r="T79" s="210"/>
      <c r="U79" s="210"/>
      <c r="V79" s="210"/>
      <c r="W79" s="210"/>
    </row>
    <row r="80" spans="1:23" ht="45">
      <c r="A80" s="75" t="s">
        <v>22</v>
      </c>
      <c r="B80" s="76" t="s">
        <v>82</v>
      </c>
      <c r="C80" s="76"/>
      <c r="D80" s="77" t="s">
        <v>29</v>
      </c>
      <c r="E80" s="77">
        <v>75</v>
      </c>
      <c r="F80" s="78">
        <v>60</v>
      </c>
      <c r="G80" s="78" t="s">
        <v>77</v>
      </c>
      <c r="H80" s="90" t="s">
        <v>87</v>
      </c>
      <c r="I80" s="47">
        <v>12</v>
      </c>
      <c r="J80" s="68"/>
      <c r="K80" s="87"/>
      <c r="L80" s="83"/>
      <c r="M80" s="83"/>
      <c r="N80" s="83"/>
      <c r="O80" s="83"/>
    </row>
    <row r="81" spans="1:15" ht="15" customHeight="1">
      <c r="A81" s="75" t="s">
        <v>23</v>
      </c>
      <c r="B81" s="76" t="s">
        <v>82</v>
      </c>
      <c r="C81" s="76"/>
      <c r="D81" s="77" t="s">
        <v>29</v>
      </c>
      <c r="E81" s="77">
        <v>75</v>
      </c>
      <c r="F81" s="78">
        <v>60</v>
      </c>
      <c r="G81" s="78" t="s">
        <v>77</v>
      </c>
      <c r="H81" s="78" t="s">
        <v>88</v>
      </c>
      <c r="I81" s="47">
        <v>12</v>
      </c>
      <c r="J81" s="68"/>
      <c r="K81" s="87"/>
      <c r="L81" s="83"/>
      <c r="M81" s="83"/>
      <c r="N81" s="83"/>
      <c r="O81" s="83"/>
    </row>
    <row r="82" spans="1:15" ht="15" customHeight="1">
      <c r="A82" s="91"/>
      <c r="B82" s="91"/>
      <c r="C82" s="113"/>
      <c r="D82" s="92"/>
      <c r="E82" s="93"/>
      <c r="F82" s="91"/>
      <c r="G82" s="91"/>
      <c r="H82" s="91"/>
      <c r="I82" s="91"/>
      <c r="J82" s="32"/>
      <c r="K82" s="28"/>
      <c r="L82" s="35" t="s">
        <v>128</v>
      </c>
      <c r="M82" s="39">
        <f>SUM(M73:M81)</f>
        <v>0</v>
      </c>
      <c r="N82" s="39">
        <f t="shared" ref="N82" si="2">O82-M82</f>
        <v>0</v>
      </c>
      <c r="O82" s="39">
        <f>SUM(O73:O81)</f>
        <v>0</v>
      </c>
    </row>
    <row r="83" spans="1:15" ht="15" customHeight="1">
      <c r="A83" s="22"/>
      <c r="B83" s="22"/>
      <c r="C83" s="167"/>
      <c r="D83" s="23"/>
      <c r="E83" s="24"/>
      <c r="F83" s="22"/>
      <c r="G83" s="22"/>
      <c r="H83" s="22"/>
      <c r="I83" s="22"/>
    </row>
    <row r="84" spans="1:15" ht="48" customHeight="1">
      <c r="A84" s="225" t="s">
        <v>134</v>
      </c>
      <c r="B84" s="231"/>
      <c r="C84" s="231"/>
      <c r="D84" s="231"/>
      <c r="E84" s="231"/>
      <c r="F84" s="231"/>
      <c r="G84" s="231"/>
      <c r="H84" s="231"/>
      <c r="I84" s="231"/>
      <c r="J84" s="32"/>
      <c r="K84" s="28"/>
      <c r="L84" s="35"/>
      <c r="M84" s="35"/>
      <c r="N84" s="35"/>
      <c r="O84" s="35"/>
    </row>
    <row r="85" spans="1:15" ht="45">
      <c r="A85" s="40" t="s">
        <v>1</v>
      </c>
      <c r="B85" s="40" t="s">
        <v>2</v>
      </c>
      <c r="C85" s="40" t="s">
        <v>3</v>
      </c>
      <c r="D85" s="41" t="s">
        <v>4</v>
      </c>
      <c r="E85" s="41" t="s">
        <v>5</v>
      </c>
      <c r="F85" s="40" t="s">
        <v>6</v>
      </c>
      <c r="G85" s="42" t="s">
        <v>7</v>
      </c>
      <c r="H85" s="40" t="s">
        <v>8</v>
      </c>
      <c r="I85" s="40" t="s">
        <v>133</v>
      </c>
      <c r="J85" s="70" t="s">
        <v>121</v>
      </c>
      <c r="K85" s="71" t="s">
        <v>127</v>
      </c>
      <c r="L85" s="72" t="s">
        <v>123</v>
      </c>
      <c r="M85" s="73" t="s">
        <v>124</v>
      </c>
      <c r="N85" s="74" t="s">
        <v>125</v>
      </c>
      <c r="O85" s="74" t="s">
        <v>126</v>
      </c>
    </row>
    <row r="86" spans="1:15" ht="15" customHeight="1">
      <c r="A86" s="75" t="s">
        <v>9</v>
      </c>
      <c r="B86" s="76" t="s">
        <v>89</v>
      </c>
      <c r="C86" s="94"/>
      <c r="D86" s="95">
        <v>2</v>
      </c>
      <c r="E86" s="77">
        <v>75</v>
      </c>
      <c r="F86" s="75">
        <v>40</v>
      </c>
      <c r="G86" s="75" t="s">
        <v>37</v>
      </c>
      <c r="H86" s="75" t="s">
        <v>90</v>
      </c>
      <c r="I86" s="47">
        <v>12</v>
      </c>
      <c r="J86" s="68"/>
      <c r="K86" s="87"/>
      <c r="L86" s="83"/>
      <c r="M86" s="83"/>
      <c r="N86" s="83"/>
      <c r="O86" s="83"/>
    </row>
    <row r="87" spans="1:15" ht="15" customHeight="1">
      <c r="A87" s="75" t="s">
        <v>13</v>
      </c>
      <c r="B87" s="76" t="s">
        <v>89</v>
      </c>
      <c r="C87" s="78"/>
      <c r="D87" s="95">
        <v>5</v>
      </c>
      <c r="E87" s="77" t="s">
        <v>91</v>
      </c>
      <c r="F87" s="75">
        <v>55</v>
      </c>
      <c r="G87" s="75" t="s">
        <v>37</v>
      </c>
      <c r="H87" s="75" t="s">
        <v>90</v>
      </c>
      <c r="I87" s="47">
        <v>24</v>
      </c>
      <c r="J87" s="68"/>
      <c r="K87" s="87"/>
      <c r="L87" s="83"/>
      <c r="M87" s="83"/>
      <c r="N87" s="83"/>
      <c r="O87" s="83"/>
    </row>
    <row r="88" spans="1:15" ht="45">
      <c r="A88" s="75" t="s">
        <v>15</v>
      </c>
      <c r="B88" s="76" t="s">
        <v>89</v>
      </c>
      <c r="C88" s="76"/>
      <c r="D88" s="95">
        <v>5</v>
      </c>
      <c r="E88" s="77">
        <v>75</v>
      </c>
      <c r="F88" s="75" t="s">
        <v>73</v>
      </c>
      <c r="G88" s="75" t="s">
        <v>74</v>
      </c>
      <c r="H88" s="79" t="s">
        <v>92</v>
      </c>
      <c r="I88" s="47">
        <v>24</v>
      </c>
      <c r="J88" s="68"/>
      <c r="K88" s="87"/>
      <c r="L88" s="83"/>
      <c r="M88" s="83"/>
      <c r="N88" s="83"/>
      <c r="O88" s="83"/>
    </row>
    <row r="89" spans="1:15" ht="15" customHeight="1">
      <c r="A89" s="28"/>
      <c r="B89" s="28"/>
      <c r="C89" s="112"/>
      <c r="D89" s="37"/>
      <c r="E89" s="38"/>
      <c r="F89" s="28"/>
      <c r="G89" s="28"/>
      <c r="H89" s="28"/>
      <c r="I89" s="28"/>
      <c r="J89" s="32"/>
      <c r="K89" s="28"/>
      <c r="L89" s="35" t="s">
        <v>128</v>
      </c>
      <c r="M89" s="39">
        <f>SUM(M86:M88)</f>
        <v>0</v>
      </c>
      <c r="N89" s="39">
        <f>SUM(N86:N88)</f>
        <v>0</v>
      </c>
      <c r="O89" s="39">
        <f>SUM(O86:O88)</f>
        <v>0</v>
      </c>
    </row>
    <row r="90" spans="1:15" ht="42.4" customHeight="1">
      <c r="A90" s="225" t="s">
        <v>93</v>
      </c>
      <c r="B90" s="225"/>
      <c r="C90" s="225"/>
      <c r="D90" s="225"/>
      <c r="E90" s="225"/>
      <c r="F90" s="225"/>
      <c r="G90" s="225"/>
      <c r="H90" s="225"/>
      <c r="I90" s="225"/>
      <c r="J90" s="32"/>
      <c r="K90" s="28"/>
      <c r="L90" s="35"/>
      <c r="M90" s="35"/>
      <c r="N90" s="35"/>
      <c r="O90" s="35"/>
    </row>
    <row r="91" spans="1:15" ht="45">
      <c r="A91" s="40" t="s">
        <v>1</v>
      </c>
      <c r="B91" s="40" t="s">
        <v>2</v>
      </c>
      <c r="C91" s="40" t="s">
        <v>3</v>
      </c>
      <c r="D91" s="41" t="s">
        <v>4</v>
      </c>
      <c r="E91" s="41" t="s">
        <v>5</v>
      </c>
      <c r="F91" s="40" t="s">
        <v>6</v>
      </c>
      <c r="G91" s="42" t="s">
        <v>7</v>
      </c>
      <c r="H91" s="40" t="s">
        <v>8</v>
      </c>
      <c r="I91" s="40" t="s">
        <v>133</v>
      </c>
      <c r="J91" s="70" t="s">
        <v>121</v>
      </c>
      <c r="K91" s="71" t="s">
        <v>125</v>
      </c>
      <c r="L91" s="72" t="s">
        <v>123</v>
      </c>
      <c r="M91" s="73" t="s">
        <v>124</v>
      </c>
      <c r="N91" s="74" t="s">
        <v>125</v>
      </c>
      <c r="O91" s="74" t="s">
        <v>126</v>
      </c>
    </row>
    <row r="92" spans="1:15" ht="15" customHeight="1">
      <c r="A92" s="75" t="s">
        <v>9</v>
      </c>
      <c r="B92" s="75" t="s">
        <v>94</v>
      </c>
      <c r="C92" s="78"/>
      <c r="D92" s="77">
        <v>0</v>
      </c>
      <c r="E92" s="77" t="s">
        <v>95</v>
      </c>
      <c r="F92" s="78"/>
      <c r="G92" s="79"/>
      <c r="H92" s="75"/>
      <c r="I92" s="141">
        <v>108</v>
      </c>
      <c r="J92" s="68"/>
      <c r="K92" s="87"/>
      <c r="L92" s="83"/>
      <c r="M92" s="83"/>
      <c r="N92" s="83"/>
      <c r="O92" s="83"/>
    </row>
    <row r="93" spans="1:15" ht="15" customHeight="1">
      <c r="A93" s="75" t="s">
        <v>13</v>
      </c>
      <c r="B93" s="75" t="s">
        <v>94</v>
      </c>
      <c r="C93" s="78"/>
      <c r="D93" s="77" t="s">
        <v>51</v>
      </c>
      <c r="E93" s="77" t="s">
        <v>30</v>
      </c>
      <c r="F93" s="78"/>
      <c r="G93" s="79"/>
      <c r="H93" s="75"/>
      <c r="I93" s="141">
        <v>108</v>
      </c>
      <c r="J93" s="68"/>
      <c r="K93" s="87"/>
      <c r="L93" s="83"/>
      <c r="M93" s="83"/>
      <c r="N93" s="83"/>
      <c r="O93" s="83"/>
    </row>
    <row r="94" spans="1:15" ht="15" customHeight="1">
      <c r="A94" s="75" t="s">
        <v>15</v>
      </c>
      <c r="B94" s="75" t="s">
        <v>94</v>
      </c>
      <c r="C94" s="78"/>
      <c r="D94" s="77" t="s">
        <v>29</v>
      </c>
      <c r="E94" s="77" t="s">
        <v>30</v>
      </c>
      <c r="F94" s="78"/>
      <c r="G94" s="79"/>
      <c r="H94" s="75"/>
      <c r="I94" s="141">
        <v>576</v>
      </c>
      <c r="J94" s="68"/>
      <c r="K94" s="87"/>
      <c r="L94" s="83"/>
      <c r="M94" s="83"/>
      <c r="N94" s="83"/>
      <c r="O94" s="83"/>
    </row>
    <row r="95" spans="1:15" ht="15" customHeight="1">
      <c r="A95" s="75" t="s">
        <v>17</v>
      </c>
      <c r="B95" s="75" t="s">
        <v>94</v>
      </c>
      <c r="C95" s="78"/>
      <c r="D95" s="77" t="s">
        <v>11</v>
      </c>
      <c r="E95" s="77" t="s">
        <v>30</v>
      </c>
      <c r="F95" s="78"/>
      <c r="G95" s="79"/>
      <c r="H95" s="75"/>
      <c r="I95" s="141">
        <v>252</v>
      </c>
      <c r="J95" s="68"/>
      <c r="K95" s="87"/>
      <c r="L95" s="83"/>
      <c r="M95" s="83"/>
      <c r="N95" s="83"/>
      <c r="O95" s="83"/>
    </row>
    <row r="96" spans="1:15" ht="15" customHeight="1">
      <c r="A96" s="75" t="s">
        <v>18</v>
      </c>
      <c r="B96" s="75" t="s">
        <v>94</v>
      </c>
      <c r="C96" s="78"/>
      <c r="D96" s="77">
        <v>1</v>
      </c>
      <c r="E96" s="77" t="s">
        <v>95</v>
      </c>
      <c r="F96" s="78"/>
      <c r="G96" s="79"/>
      <c r="H96" s="75"/>
      <c r="I96" s="141">
        <v>36</v>
      </c>
      <c r="J96" s="68"/>
      <c r="K96" s="87"/>
      <c r="L96" s="83"/>
      <c r="M96" s="83"/>
      <c r="N96" s="83"/>
      <c r="O96" s="83"/>
    </row>
    <row r="97" spans="1:15" ht="15" customHeight="1">
      <c r="A97" s="75" t="s">
        <v>19</v>
      </c>
      <c r="B97" s="75" t="s">
        <v>94</v>
      </c>
      <c r="C97" s="78"/>
      <c r="D97" s="77">
        <v>2</v>
      </c>
      <c r="E97" s="77" t="s">
        <v>95</v>
      </c>
      <c r="F97" s="78"/>
      <c r="G97" s="79"/>
      <c r="H97" s="75"/>
      <c r="I97" s="141">
        <v>72</v>
      </c>
      <c r="J97" s="68"/>
      <c r="K97" s="87"/>
      <c r="L97" s="83"/>
      <c r="M97" s="83"/>
      <c r="N97" s="83"/>
      <c r="O97" s="83"/>
    </row>
    <row r="98" spans="1:15" ht="24.75" customHeight="1">
      <c r="A98" s="75" t="s">
        <v>20</v>
      </c>
      <c r="B98" s="96" t="s">
        <v>94</v>
      </c>
      <c r="C98" s="168"/>
      <c r="D98" s="77" t="s">
        <v>78</v>
      </c>
      <c r="E98" s="77">
        <v>70</v>
      </c>
      <c r="F98" s="78">
        <v>17</v>
      </c>
      <c r="G98" s="90" t="s">
        <v>37</v>
      </c>
      <c r="H98" s="79" t="s">
        <v>96</v>
      </c>
      <c r="I98" s="141">
        <v>252</v>
      </c>
      <c r="J98" s="68"/>
      <c r="K98" s="87"/>
      <c r="L98" s="83"/>
      <c r="M98" s="83"/>
      <c r="N98" s="83"/>
      <c r="O98" s="83"/>
    </row>
    <row r="99" spans="1:15" ht="24.75" customHeight="1">
      <c r="A99" s="75" t="s">
        <v>22</v>
      </c>
      <c r="B99" s="97" t="s">
        <v>94</v>
      </c>
      <c r="C99" s="76"/>
      <c r="D99" s="77" t="s">
        <v>29</v>
      </c>
      <c r="E99" s="77">
        <v>70</v>
      </c>
      <c r="F99" s="78">
        <v>17</v>
      </c>
      <c r="G99" s="90" t="s">
        <v>37</v>
      </c>
      <c r="H99" s="79" t="s">
        <v>96</v>
      </c>
      <c r="I99" s="141">
        <v>180</v>
      </c>
      <c r="J99" s="98"/>
      <c r="K99" s="99"/>
      <c r="L99" s="100"/>
      <c r="M99" s="100"/>
      <c r="N99" s="100"/>
      <c r="O99" s="100"/>
    </row>
    <row r="100" spans="1:15" ht="24.75" customHeight="1">
      <c r="A100" s="75" t="s">
        <v>23</v>
      </c>
      <c r="B100" s="97" t="s">
        <v>94</v>
      </c>
      <c r="C100" s="76"/>
      <c r="D100" s="77" t="s">
        <v>51</v>
      </c>
      <c r="E100" s="77">
        <v>70</v>
      </c>
      <c r="F100" s="78">
        <v>26</v>
      </c>
      <c r="G100" s="90" t="s">
        <v>37</v>
      </c>
      <c r="H100" s="79" t="s">
        <v>96</v>
      </c>
      <c r="I100" s="141">
        <v>576</v>
      </c>
      <c r="J100" s="80"/>
      <c r="K100" s="87"/>
      <c r="L100" s="83"/>
      <c r="M100" s="83"/>
      <c r="N100" s="83"/>
      <c r="O100" s="83"/>
    </row>
    <row r="101" spans="1:15" ht="24.75" customHeight="1">
      <c r="A101" s="75" t="s">
        <v>28</v>
      </c>
      <c r="B101" s="97" t="s">
        <v>94</v>
      </c>
      <c r="C101" s="76"/>
      <c r="D101" s="77" t="s">
        <v>29</v>
      </c>
      <c r="E101" s="77">
        <v>70</v>
      </c>
      <c r="F101" s="78">
        <v>26</v>
      </c>
      <c r="G101" s="90" t="s">
        <v>37</v>
      </c>
      <c r="H101" s="79" t="s">
        <v>96</v>
      </c>
      <c r="I101" s="141">
        <v>900</v>
      </c>
      <c r="J101" s="80"/>
      <c r="K101" s="87"/>
      <c r="L101" s="83"/>
      <c r="M101" s="83"/>
      <c r="N101" s="83"/>
      <c r="O101" s="83"/>
    </row>
    <row r="102" spans="1:15" ht="24.75" customHeight="1">
      <c r="A102" s="75" t="s">
        <v>31</v>
      </c>
      <c r="B102" s="97" t="s">
        <v>94</v>
      </c>
      <c r="C102" s="76"/>
      <c r="D102" s="77" t="s">
        <v>11</v>
      </c>
      <c r="E102" s="77">
        <v>70</v>
      </c>
      <c r="F102" s="78">
        <v>26</v>
      </c>
      <c r="G102" s="90" t="s">
        <v>37</v>
      </c>
      <c r="H102" s="79" t="s">
        <v>96</v>
      </c>
      <c r="I102" s="141">
        <v>576</v>
      </c>
      <c r="J102" s="80"/>
      <c r="K102" s="87"/>
      <c r="L102" s="83"/>
      <c r="M102" s="83"/>
      <c r="N102" s="83"/>
      <c r="O102" s="83"/>
    </row>
    <row r="103" spans="1:15" ht="24.75" customHeight="1">
      <c r="A103" s="75" t="s">
        <v>97</v>
      </c>
      <c r="B103" s="97" t="s">
        <v>94</v>
      </c>
      <c r="C103" s="76"/>
      <c r="D103" s="77">
        <v>0</v>
      </c>
      <c r="E103" s="77">
        <v>70</v>
      </c>
      <c r="F103" s="78">
        <v>26</v>
      </c>
      <c r="G103" s="90" t="s">
        <v>37</v>
      </c>
      <c r="H103" s="79" t="s">
        <v>96</v>
      </c>
      <c r="I103" s="141">
        <v>190</v>
      </c>
      <c r="J103" s="80"/>
      <c r="K103" s="87"/>
      <c r="L103" s="83"/>
      <c r="M103" s="83"/>
      <c r="N103" s="83"/>
      <c r="O103" s="83"/>
    </row>
    <row r="104" spans="1:15" ht="15" customHeight="1">
      <c r="A104" s="75" t="s">
        <v>34</v>
      </c>
      <c r="B104" s="97" t="s">
        <v>94</v>
      </c>
      <c r="C104" s="76"/>
      <c r="D104" s="77">
        <v>1</v>
      </c>
      <c r="E104" s="77">
        <v>70</v>
      </c>
      <c r="F104" s="78">
        <v>26</v>
      </c>
      <c r="G104" s="90" t="s">
        <v>37</v>
      </c>
      <c r="H104" s="79" t="s">
        <v>83</v>
      </c>
      <c r="I104" s="141">
        <v>36</v>
      </c>
      <c r="J104" s="80"/>
      <c r="K104" s="87"/>
      <c r="L104" s="83"/>
      <c r="M104" s="83"/>
      <c r="N104" s="83"/>
      <c r="O104" s="83"/>
    </row>
    <row r="105" spans="1:15" ht="15" customHeight="1">
      <c r="A105" s="75" t="s">
        <v>39</v>
      </c>
      <c r="B105" s="97" t="s">
        <v>94</v>
      </c>
      <c r="C105" s="76"/>
      <c r="D105" s="77" t="s">
        <v>11</v>
      </c>
      <c r="E105" s="77">
        <v>70</v>
      </c>
      <c r="F105" s="78">
        <v>36</v>
      </c>
      <c r="G105" s="90" t="s">
        <v>37</v>
      </c>
      <c r="H105" s="79" t="s">
        <v>83</v>
      </c>
      <c r="I105" s="141">
        <v>972</v>
      </c>
      <c r="J105" s="80"/>
      <c r="K105" s="87"/>
      <c r="L105" s="83"/>
      <c r="M105" s="83"/>
      <c r="N105" s="83"/>
      <c r="O105" s="83"/>
    </row>
    <row r="106" spans="1:15" ht="15" customHeight="1">
      <c r="A106" s="75" t="s">
        <v>41</v>
      </c>
      <c r="B106" s="97" t="s">
        <v>94</v>
      </c>
      <c r="C106" s="76"/>
      <c r="D106" s="77" t="s">
        <v>24</v>
      </c>
      <c r="E106" s="77">
        <v>70</v>
      </c>
      <c r="F106" s="78">
        <v>36</v>
      </c>
      <c r="G106" s="90" t="s">
        <v>37</v>
      </c>
      <c r="H106" s="79" t="s">
        <v>83</v>
      </c>
      <c r="I106" s="141">
        <v>684</v>
      </c>
      <c r="J106" s="80"/>
      <c r="K106" s="87"/>
      <c r="L106" s="83"/>
      <c r="M106" s="83"/>
      <c r="N106" s="83"/>
      <c r="O106" s="83"/>
    </row>
    <row r="107" spans="1:15" ht="15" customHeight="1">
      <c r="A107" s="75" t="s">
        <v>42</v>
      </c>
      <c r="B107" s="97" t="s">
        <v>94</v>
      </c>
      <c r="C107" s="76"/>
      <c r="D107" s="77">
        <v>1</v>
      </c>
      <c r="E107" s="77">
        <v>70</v>
      </c>
      <c r="F107" s="78">
        <v>36</v>
      </c>
      <c r="G107" s="90" t="s">
        <v>37</v>
      </c>
      <c r="H107" s="79" t="s">
        <v>83</v>
      </c>
      <c r="I107" s="141">
        <v>396</v>
      </c>
      <c r="J107" s="80"/>
      <c r="K107" s="87"/>
      <c r="L107" s="83"/>
      <c r="M107" s="83"/>
      <c r="N107" s="83"/>
      <c r="O107" s="83"/>
    </row>
    <row r="108" spans="1:15" ht="15" customHeight="1">
      <c r="A108" s="75" t="s">
        <v>43</v>
      </c>
      <c r="B108" s="97" t="s">
        <v>94</v>
      </c>
      <c r="C108" s="76"/>
      <c r="D108" s="77">
        <v>2</v>
      </c>
      <c r="E108" s="77">
        <v>90</v>
      </c>
      <c r="F108" s="78">
        <v>36</v>
      </c>
      <c r="G108" s="90" t="s">
        <v>37</v>
      </c>
      <c r="H108" s="79" t="s">
        <v>83</v>
      </c>
      <c r="I108" s="141">
        <v>1396</v>
      </c>
      <c r="J108" s="80"/>
      <c r="K108" s="87"/>
      <c r="L108" s="83"/>
      <c r="M108" s="83"/>
      <c r="N108" s="83"/>
      <c r="O108" s="83"/>
    </row>
    <row r="109" spans="1:15" ht="30">
      <c r="A109" s="75" t="s">
        <v>44</v>
      </c>
      <c r="B109" s="97" t="s">
        <v>94</v>
      </c>
      <c r="C109" s="76"/>
      <c r="D109" s="77" t="s">
        <v>29</v>
      </c>
      <c r="E109" s="77">
        <v>70</v>
      </c>
      <c r="F109" s="78">
        <v>36</v>
      </c>
      <c r="G109" s="90" t="s">
        <v>37</v>
      </c>
      <c r="H109" s="79" t="s">
        <v>96</v>
      </c>
      <c r="I109" s="141">
        <v>828</v>
      </c>
      <c r="J109" s="80"/>
      <c r="K109" s="87"/>
      <c r="L109" s="83"/>
      <c r="M109" s="83"/>
      <c r="N109" s="83"/>
      <c r="O109" s="83"/>
    </row>
    <row r="110" spans="1:15" ht="30">
      <c r="A110" s="75" t="s">
        <v>46</v>
      </c>
      <c r="B110" s="97" t="s">
        <v>94</v>
      </c>
      <c r="C110" s="76"/>
      <c r="D110" s="77" t="s">
        <v>11</v>
      </c>
      <c r="E110" s="77">
        <v>70</v>
      </c>
      <c r="F110" s="78">
        <v>36</v>
      </c>
      <c r="G110" s="90" t="s">
        <v>37</v>
      </c>
      <c r="H110" s="79" t="s">
        <v>96</v>
      </c>
      <c r="I110" s="141">
        <v>435</v>
      </c>
      <c r="J110" s="80"/>
      <c r="K110" s="87"/>
      <c r="L110" s="83"/>
      <c r="M110" s="83"/>
      <c r="N110" s="83"/>
      <c r="O110" s="83"/>
    </row>
    <row r="111" spans="1:15" ht="30">
      <c r="A111" s="75" t="s">
        <v>48</v>
      </c>
      <c r="B111" s="97" t="s">
        <v>94</v>
      </c>
      <c r="C111" s="76"/>
      <c r="D111" s="77" t="s">
        <v>24</v>
      </c>
      <c r="E111" s="77" t="s">
        <v>131</v>
      </c>
      <c r="F111" s="78">
        <v>36</v>
      </c>
      <c r="G111" s="90" t="s">
        <v>37</v>
      </c>
      <c r="H111" s="79" t="s">
        <v>96</v>
      </c>
      <c r="I111" s="141">
        <v>216</v>
      </c>
      <c r="J111" s="80"/>
      <c r="K111" s="87"/>
      <c r="L111" s="83"/>
      <c r="M111" s="83"/>
      <c r="N111" s="83"/>
      <c r="O111" s="83"/>
    </row>
    <row r="112" spans="1:15" ht="15" customHeight="1">
      <c r="A112" s="75" t="s">
        <v>50</v>
      </c>
      <c r="B112" s="97" t="s">
        <v>94</v>
      </c>
      <c r="C112" s="76"/>
      <c r="D112" s="77">
        <v>0</v>
      </c>
      <c r="E112" s="77">
        <v>70</v>
      </c>
      <c r="F112" s="78">
        <v>40</v>
      </c>
      <c r="G112" s="90" t="s">
        <v>37</v>
      </c>
      <c r="H112" s="79" t="s">
        <v>83</v>
      </c>
      <c r="I112" s="141">
        <v>252</v>
      </c>
      <c r="J112" s="80"/>
      <c r="K112" s="87"/>
      <c r="L112" s="83"/>
      <c r="M112" s="83"/>
      <c r="N112" s="83"/>
      <c r="O112" s="83"/>
    </row>
    <row r="113" spans="1:1020" ht="15" customHeight="1">
      <c r="A113" s="75" t="s">
        <v>52</v>
      </c>
      <c r="B113" s="97" t="s">
        <v>94</v>
      </c>
      <c r="C113" s="76"/>
      <c r="D113" s="77">
        <v>2</v>
      </c>
      <c r="E113" s="77">
        <v>90</v>
      </c>
      <c r="F113" s="78">
        <v>48</v>
      </c>
      <c r="G113" s="90" t="s">
        <v>37</v>
      </c>
      <c r="H113" s="79" t="s">
        <v>83</v>
      </c>
      <c r="I113" s="141">
        <v>1152</v>
      </c>
      <c r="J113" s="80"/>
      <c r="K113" s="87"/>
      <c r="L113" s="83"/>
      <c r="M113" s="83"/>
      <c r="N113" s="83"/>
      <c r="O113" s="83"/>
    </row>
    <row r="114" spans="1:1020" ht="15" customHeight="1">
      <c r="A114" s="75" t="s">
        <v>53</v>
      </c>
      <c r="B114" s="97" t="s">
        <v>94</v>
      </c>
      <c r="C114" s="76"/>
      <c r="D114" s="77">
        <v>0</v>
      </c>
      <c r="E114" s="77">
        <v>90</v>
      </c>
      <c r="F114" s="78">
        <v>48</v>
      </c>
      <c r="G114" s="90" t="s">
        <v>37</v>
      </c>
      <c r="H114" s="79" t="s">
        <v>83</v>
      </c>
      <c r="I114" s="141">
        <v>290</v>
      </c>
      <c r="J114" s="80"/>
      <c r="K114" s="87"/>
      <c r="L114" s="83"/>
      <c r="M114" s="83"/>
      <c r="N114" s="83"/>
      <c r="O114" s="83"/>
    </row>
    <row r="115" spans="1:1020" ht="15" customHeight="1">
      <c r="A115" s="75" t="s">
        <v>56</v>
      </c>
      <c r="B115" s="97" t="s">
        <v>94</v>
      </c>
      <c r="C115" s="76"/>
      <c r="D115" s="77">
        <v>1</v>
      </c>
      <c r="E115" s="77">
        <v>90</v>
      </c>
      <c r="F115" s="78">
        <v>48</v>
      </c>
      <c r="G115" s="90" t="s">
        <v>37</v>
      </c>
      <c r="H115" s="79" t="s">
        <v>83</v>
      </c>
      <c r="I115" s="141">
        <v>396</v>
      </c>
      <c r="J115" s="80"/>
      <c r="K115" s="87"/>
      <c r="L115" s="83"/>
      <c r="M115" s="83"/>
      <c r="N115" s="83"/>
      <c r="O115" s="83"/>
    </row>
    <row r="116" spans="1:1020" ht="15" customHeight="1">
      <c r="A116" s="75" t="s">
        <v>58</v>
      </c>
      <c r="B116" s="97" t="s">
        <v>94</v>
      </c>
      <c r="C116" s="76"/>
      <c r="D116" s="77" t="s">
        <v>11</v>
      </c>
      <c r="E116" s="77">
        <v>70</v>
      </c>
      <c r="F116" s="78">
        <v>48</v>
      </c>
      <c r="G116" s="90" t="s">
        <v>37</v>
      </c>
      <c r="H116" s="79" t="s">
        <v>83</v>
      </c>
      <c r="I116" s="141">
        <v>360</v>
      </c>
      <c r="J116" s="80"/>
      <c r="K116" s="87"/>
      <c r="L116" s="83"/>
      <c r="M116" s="83"/>
      <c r="N116" s="83"/>
      <c r="O116" s="83"/>
    </row>
    <row r="117" spans="1:1020" ht="15" customHeight="1">
      <c r="A117" s="75" t="s">
        <v>60</v>
      </c>
      <c r="B117" s="97" t="s">
        <v>94</v>
      </c>
      <c r="C117" s="76"/>
      <c r="D117" s="77" t="s">
        <v>29</v>
      </c>
      <c r="E117" s="77">
        <v>70</v>
      </c>
      <c r="F117" s="78">
        <v>48</v>
      </c>
      <c r="G117" s="90" t="s">
        <v>37</v>
      </c>
      <c r="H117" s="79" t="s">
        <v>83</v>
      </c>
      <c r="I117" s="141">
        <v>252</v>
      </c>
      <c r="J117" s="80"/>
      <c r="K117" s="87"/>
      <c r="L117" s="83"/>
      <c r="M117" s="83"/>
      <c r="N117" s="83"/>
      <c r="O117" s="83"/>
    </row>
    <row r="118" spans="1:1020" ht="15" customHeight="1">
      <c r="A118" s="75" t="s">
        <v>61</v>
      </c>
      <c r="B118" s="96" t="s">
        <v>94</v>
      </c>
      <c r="C118" s="168"/>
      <c r="D118" s="101">
        <v>1</v>
      </c>
      <c r="E118" s="101">
        <v>120</v>
      </c>
      <c r="F118" s="102">
        <v>70</v>
      </c>
      <c r="G118" s="103" t="s">
        <v>37</v>
      </c>
      <c r="H118" s="104" t="s">
        <v>45</v>
      </c>
      <c r="I118" s="141">
        <v>12</v>
      </c>
      <c r="J118" s="80"/>
      <c r="K118" s="87"/>
      <c r="L118" s="83"/>
      <c r="M118" s="83"/>
      <c r="N118" s="83"/>
      <c r="O118" s="83"/>
    </row>
    <row r="119" spans="1:1020" ht="15" customHeight="1">
      <c r="A119" s="75" t="s">
        <v>63</v>
      </c>
      <c r="B119" s="96" t="s">
        <v>94</v>
      </c>
      <c r="C119" s="168"/>
      <c r="D119" s="101"/>
      <c r="E119" s="101"/>
      <c r="F119" s="102">
        <v>36</v>
      </c>
      <c r="G119" s="103" t="s">
        <v>37</v>
      </c>
      <c r="H119" s="104" t="s">
        <v>83</v>
      </c>
      <c r="I119" s="141">
        <v>180</v>
      </c>
      <c r="J119" s="80"/>
      <c r="K119" s="87"/>
      <c r="L119" s="83"/>
      <c r="M119" s="83"/>
      <c r="N119" s="83"/>
      <c r="O119" s="83"/>
    </row>
    <row r="120" spans="1:1020" s="5" customFormat="1" ht="12" customHeight="1">
      <c r="A120" s="75" t="s">
        <v>64</v>
      </c>
      <c r="B120" s="97" t="s">
        <v>94</v>
      </c>
      <c r="C120" s="76"/>
      <c r="D120" s="101">
        <v>1</v>
      </c>
      <c r="E120" s="101">
        <v>70</v>
      </c>
      <c r="F120" s="102">
        <v>31</v>
      </c>
      <c r="G120" s="103" t="s">
        <v>85</v>
      </c>
      <c r="H120" s="104" t="s">
        <v>98</v>
      </c>
      <c r="I120" s="141">
        <v>36</v>
      </c>
      <c r="J120" s="80"/>
      <c r="K120" s="87"/>
      <c r="L120" s="83"/>
      <c r="M120" s="83"/>
      <c r="N120" s="83"/>
      <c r="O120" s="83"/>
      <c r="P120" s="210"/>
      <c r="Q120" s="210"/>
      <c r="R120" s="210"/>
      <c r="S120" s="210"/>
      <c r="T120" s="210"/>
      <c r="U120" s="210"/>
      <c r="V120" s="210"/>
      <c r="W120" s="210"/>
    </row>
    <row r="121" spans="1:1020" s="5" customFormat="1" ht="12" customHeight="1">
      <c r="A121" s="75" t="s">
        <v>66</v>
      </c>
      <c r="B121" s="97" t="s">
        <v>94</v>
      </c>
      <c r="C121" s="76"/>
      <c r="D121" s="101" t="s">
        <v>29</v>
      </c>
      <c r="E121" s="101" t="s">
        <v>65</v>
      </c>
      <c r="F121" s="102"/>
      <c r="G121" s="103"/>
      <c r="H121" s="104"/>
      <c r="I121" s="141">
        <v>440</v>
      </c>
      <c r="J121" s="80"/>
      <c r="K121" s="87"/>
      <c r="L121" s="83"/>
      <c r="M121" s="83"/>
      <c r="N121" s="83"/>
      <c r="O121" s="83"/>
      <c r="P121" s="210"/>
      <c r="Q121" s="210"/>
      <c r="R121" s="210"/>
      <c r="S121" s="210"/>
      <c r="T121" s="210"/>
      <c r="U121" s="210"/>
      <c r="V121" s="210"/>
      <c r="W121" s="210"/>
    </row>
    <row r="122" spans="1:1020" s="5" customFormat="1" ht="12" customHeight="1">
      <c r="A122" s="75" t="s">
        <v>67</v>
      </c>
      <c r="B122" s="97" t="s">
        <v>94</v>
      </c>
      <c r="C122" s="76"/>
      <c r="D122" s="101" t="s">
        <v>11</v>
      </c>
      <c r="E122" s="101" t="s">
        <v>65</v>
      </c>
      <c r="F122" s="102"/>
      <c r="G122" s="103"/>
      <c r="H122" s="104"/>
      <c r="I122" s="141">
        <v>216</v>
      </c>
      <c r="J122" s="98"/>
      <c r="K122" s="99"/>
      <c r="L122" s="100"/>
      <c r="M122" s="100"/>
      <c r="N122" s="100"/>
      <c r="O122" s="100"/>
      <c r="P122" s="210"/>
      <c r="Q122" s="210"/>
      <c r="R122" s="210"/>
      <c r="S122" s="210"/>
      <c r="T122" s="210"/>
      <c r="U122" s="210"/>
      <c r="V122" s="210"/>
      <c r="W122" s="210"/>
    </row>
    <row r="123" spans="1:1020" s="189" customFormat="1" ht="12" customHeight="1">
      <c r="A123" s="75" t="s">
        <v>68</v>
      </c>
      <c r="B123" s="187" t="s">
        <v>94</v>
      </c>
      <c r="C123" s="180"/>
      <c r="D123" s="181" t="s">
        <v>35</v>
      </c>
      <c r="E123" s="181" t="s">
        <v>79</v>
      </c>
      <c r="F123" s="180">
        <v>65</v>
      </c>
      <c r="G123" s="180" t="s">
        <v>74</v>
      </c>
      <c r="H123" s="180" t="s">
        <v>99</v>
      </c>
      <c r="I123" s="141">
        <v>48</v>
      </c>
      <c r="J123" s="188"/>
      <c r="K123" s="173"/>
      <c r="L123" s="185"/>
      <c r="M123" s="185"/>
      <c r="N123" s="185"/>
      <c r="O123" s="185"/>
      <c r="P123" s="217"/>
      <c r="Q123" s="217"/>
      <c r="R123" s="217"/>
      <c r="S123" s="217"/>
      <c r="T123" s="217"/>
      <c r="U123" s="217"/>
      <c r="V123" s="217"/>
      <c r="W123" s="217"/>
    </row>
    <row r="124" spans="1:1020" s="189" customFormat="1" ht="12" customHeight="1">
      <c r="A124" s="75" t="s">
        <v>69</v>
      </c>
      <c r="B124" s="206" t="s">
        <v>94</v>
      </c>
      <c r="C124" s="221"/>
      <c r="D124" s="207" t="s">
        <v>29</v>
      </c>
      <c r="E124" s="207">
        <v>70</v>
      </c>
      <c r="F124" s="207">
        <v>22</v>
      </c>
      <c r="G124" s="208" t="s">
        <v>37</v>
      </c>
      <c r="H124" s="209" t="s">
        <v>96</v>
      </c>
      <c r="I124" s="142">
        <v>144</v>
      </c>
      <c r="J124" s="188"/>
      <c r="K124" s="173"/>
      <c r="L124" s="185"/>
      <c r="M124" s="185"/>
      <c r="N124" s="185"/>
      <c r="O124" s="185"/>
      <c r="P124" s="217"/>
      <c r="Q124" s="217"/>
      <c r="R124" s="217"/>
      <c r="S124" s="217"/>
      <c r="T124" s="217"/>
      <c r="U124" s="217"/>
      <c r="V124" s="217"/>
      <c r="W124" s="217"/>
    </row>
    <row r="125" spans="1:1020" s="189" customFormat="1" ht="12" customHeight="1">
      <c r="A125" s="75" t="s">
        <v>132</v>
      </c>
      <c r="B125" s="206" t="s">
        <v>94</v>
      </c>
      <c r="C125" s="221"/>
      <c r="D125" s="207" t="s">
        <v>51</v>
      </c>
      <c r="E125" s="207">
        <v>70</v>
      </c>
      <c r="F125" s="207">
        <v>22</v>
      </c>
      <c r="G125" s="208" t="s">
        <v>37</v>
      </c>
      <c r="H125" s="209" t="s">
        <v>96</v>
      </c>
      <c r="I125" s="142">
        <v>180</v>
      </c>
      <c r="J125" s="188"/>
      <c r="K125" s="173"/>
      <c r="L125" s="185"/>
      <c r="M125" s="185"/>
      <c r="N125" s="185"/>
      <c r="O125" s="185"/>
      <c r="P125" s="217"/>
      <c r="Q125" s="217"/>
      <c r="R125" s="217"/>
      <c r="S125" s="217"/>
      <c r="T125" s="217"/>
      <c r="U125" s="217"/>
      <c r="V125" s="217"/>
      <c r="W125" s="217"/>
    </row>
    <row r="126" spans="1:1020" s="199" customFormat="1" ht="15" customHeight="1">
      <c r="A126" s="190"/>
      <c r="B126" s="190"/>
      <c r="C126" s="191"/>
      <c r="D126" s="192"/>
      <c r="E126" s="193"/>
      <c r="F126" s="190"/>
      <c r="G126" s="190"/>
      <c r="H126" s="190"/>
      <c r="I126" s="194"/>
      <c r="J126" s="195"/>
      <c r="K126" s="196"/>
      <c r="L126" s="197" t="s">
        <v>128</v>
      </c>
      <c r="M126" s="175">
        <f>SUM(M92:M125)</f>
        <v>0</v>
      </c>
      <c r="N126" s="175">
        <f>SUM(N92:N125)</f>
        <v>0</v>
      </c>
      <c r="O126" s="175">
        <f>SUM(O92:O125)</f>
        <v>0</v>
      </c>
      <c r="P126" s="218"/>
      <c r="Q126" s="218"/>
      <c r="R126" s="218"/>
      <c r="S126" s="218"/>
      <c r="T126" s="218"/>
      <c r="U126" s="218"/>
      <c r="V126" s="218"/>
      <c r="W126" s="21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/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198"/>
      <c r="EG126" s="198"/>
      <c r="EH126" s="198"/>
      <c r="EI126" s="198"/>
      <c r="EJ126" s="198"/>
      <c r="EK126" s="198"/>
      <c r="EL126" s="198"/>
      <c r="EM126" s="198"/>
      <c r="EN126" s="198"/>
      <c r="EO126" s="198"/>
      <c r="EP126" s="198"/>
      <c r="EQ126" s="198"/>
      <c r="ER126" s="198"/>
      <c r="ES126" s="198"/>
      <c r="ET126" s="198"/>
      <c r="EU126" s="198"/>
      <c r="EV126" s="198"/>
      <c r="EW126" s="198"/>
      <c r="EX126" s="198"/>
      <c r="EY126" s="198"/>
      <c r="EZ126" s="198"/>
      <c r="FA126" s="198"/>
      <c r="FB126" s="198"/>
      <c r="FC126" s="198"/>
      <c r="FD126" s="198"/>
      <c r="FE126" s="198"/>
      <c r="FF126" s="198"/>
      <c r="FG126" s="198"/>
      <c r="FH126" s="198"/>
      <c r="FI126" s="198"/>
      <c r="FJ126" s="198"/>
      <c r="FK126" s="198"/>
      <c r="FL126" s="198"/>
      <c r="FM126" s="198"/>
      <c r="FN126" s="198"/>
      <c r="FO126" s="198"/>
      <c r="FP126" s="198"/>
      <c r="FQ126" s="198"/>
      <c r="FR126" s="198"/>
      <c r="FS126" s="198"/>
      <c r="FT126" s="198"/>
      <c r="FU126" s="198"/>
      <c r="FV126" s="198"/>
      <c r="FW126" s="198"/>
      <c r="FX126" s="198"/>
      <c r="FY126" s="198"/>
      <c r="FZ126" s="198"/>
      <c r="GA126" s="198"/>
      <c r="GB126" s="198"/>
      <c r="GC126" s="198"/>
      <c r="GD126" s="198"/>
      <c r="GE126" s="198"/>
      <c r="GF126" s="198"/>
      <c r="GG126" s="198"/>
      <c r="GH126" s="198"/>
      <c r="GI126" s="198"/>
      <c r="GJ126" s="198"/>
      <c r="GK126" s="198"/>
      <c r="GL126" s="198"/>
      <c r="GM126" s="198"/>
      <c r="GN126" s="198"/>
      <c r="GO126" s="198"/>
      <c r="GP126" s="198"/>
      <c r="GQ126" s="198"/>
      <c r="GR126" s="198"/>
      <c r="GS126" s="198"/>
      <c r="GT126" s="198"/>
      <c r="GU126" s="198"/>
      <c r="GV126" s="198"/>
      <c r="GW126" s="198"/>
      <c r="GX126" s="198"/>
      <c r="GY126" s="198"/>
      <c r="GZ126" s="198"/>
      <c r="HA126" s="198"/>
      <c r="HB126" s="198"/>
      <c r="HC126" s="198"/>
      <c r="HD126" s="198"/>
      <c r="HE126" s="198"/>
      <c r="HF126" s="198"/>
      <c r="HG126" s="198"/>
      <c r="HH126" s="198"/>
      <c r="HI126" s="198"/>
      <c r="HJ126" s="198"/>
      <c r="HK126" s="198"/>
      <c r="HL126" s="198"/>
      <c r="HM126" s="198"/>
      <c r="HN126" s="198"/>
      <c r="HO126" s="198"/>
      <c r="HP126" s="198"/>
      <c r="HQ126" s="198"/>
      <c r="HR126" s="198"/>
      <c r="HS126" s="198"/>
      <c r="HT126" s="198"/>
      <c r="HU126" s="198"/>
      <c r="HV126" s="198"/>
      <c r="HW126" s="198"/>
      <c r="HX126" s="198"/>
      <c r="HY126" s="198"/>
      <c r="HZ126" s="198"/>
      <c r="IA126" s="198"/>
      <c r="IB126" s="198"/>
      <c r="IC126" s="198"/>
      <c r="ID126" s="198"/>
      <c r="IE126" s="198"/>
      <c r="IF126" s="198"/>
      <c r="IG126" s="198"/>
      <c r="IH126" s="198"/>
      <c r="II126" s="198"/>
      <c r="IJ126" s="198"/>
      <c r="IK126" s="198"/>
      <c r="IL126" s="198"/>
      <c r="IM126" s="198"/>
      <c r="IN126" s="198"/>
      <c r="IO126" s="198"/>
      <c r="IP126" s="198"/>
      <c r="IQ126" s="198"/>
      <c r="IR126" s="198"/>
      <c r="IS126" s="198"/>
      <c r="IT126" s="198"/>
      <c r="IU126" s="198"/>
      <c r="IV126" s="198"/>
      <c r="IW126" s="198"/>
      <c r="IX126" s="198"/>
      <c r="IY126" s="198"/>
      <c r="IZ126" s="198"/>
      <c r="JA126" s="198"/>
      <c r="JB126" s="198"/>
      <c r="JC126" s="198"/>
      <c r="JD126" s="198"/>
      <c r="JE126" s="198"/>
      <c r="JF126" s="198"/>
      <c r="JG126" s="198"/>
      <c r="JH126" s="198"/>
      <c r="JI126" s="198"/>
      <c r="JJ126" s="198"/>
      <c r="JK126" s="198"/>
      <c r="JL126" s="198"/>
      <c r="JM126" s="198"/>
      <c r="JN126" s="198"/>
      <c r="JO126" s="198"/>
      <c r="JP126" s="198"/>
      <c r="JQ126" s="198"/>
      <c r="JR126" s="198"/>
      <c r="JS126" s="198"/>
      <c r="JT126" s="198"/>
      <c r="JU126" s="198"/>
      <c r="JV126" s="198"/>
      <c r="JW126" s="198"/>
      <c r="JX126" s="198"/>
      <c r="JY126" s="198"/>
      <c r="JZ126" s="198"/>
      <c r="KA126" s="198"/>
      <c r="KB126" s="198"/>
      <c r="KC126" s="198"/>
      <c r="KD126" s="198"/>
      <c r="KE126" s="198"/>
      <c r="KF126" s="198"/>
      <c r="KG126" s="198"/>
      <c r="KH126" s="198"/>
      <c r="KI126" s="198"/>
      <c r="KJ126" s="198"/>
      <c r="KK126" s="198"/>
      <c r="KL126" s="198"/>
      <c r="KM126" s="198"/>
      <c r="KN126" s="198"/>
      <c r="KO126" s="198"/>
      <c r="KP126" s="198"/>
      <c r="KQ126" s="198"/>
      <c r="KR126" s="198"/>
      <c r="KS126" s="198"/>
      <c r="KT126" s="198"/>
      <c r="KU126" s="198"/>
      <c r="KV126" s="198"/>
      <c r="KW126" s="198"/>
      <c r="KX126" s="198"/>
      <c r="KY126" s="198"/>
      <c r="KZ126" s="198"/>
      <c r="LA126" s="198"/>
      <c r="LB126" s="198"/>
      <c r="LC126" s="198"/>
      <c r="LD126" s="198"/>
      <c r="LE126" s="198"/>
      <c r="LF126" s="198"/>
      <c r="LG126" s="198"/>
      <c r="LH126" s="198"/>
      <c r="LI126" s="198"/>
      <c r="LJ126" s="198"/>
      <c r="LK126" s="198"/>
      <c r="LL126" s="198"/>
      <c r="LM126" s="198"/>
      <c r="LN126" s="198"/>
      <c r="LO126" s="198"/>
      <c r="LP126" s="198"/>
      <c r="LQ126" s="198"/>
      <c r="LR126" s="198"/>
      <c r="LS126" s="198"/>
      <c r="LT126" s="198"/>
      <c r="LU126" s="198"/>
      <c r="LV126" s="198"/>
      <c r="LW126" s="198"/>
      <c r="LX126" s="198"/>
      <c r="LY126" s="198"/>
      <c r="LZ126" s="198"/>
      <c r="MA126" s="198"/>
      <c r="MB126" s="198"/>
      <c r="MC126" s="198"/>
      <c r="MD126" s="198"/>
      <c r="ME126" s="198"/>
      <c r="MF126" s="198"/>
      <c r="MG126" s="198"/>
      <c r="MH126" s="198"/>
      <c r="MI126" s="198"/>
      <c r="MJ126" s="198"/>
      <c r="MK126" s="198"/>
      <c r="ML126" s="198"/>
      <c r="MM126" s="198"/>
      <c r="MN126" s="198"/>
      <c r="MO126" s="198"/>
      <c r="MP126" s="198"/>
      <c r="MQ126" s="198"/>
      <c r="MR126" s="198"/>
      <c r="MS126" s="198"/>
      <c r="MT126" s="198"/>
      <c r="MU126" s="198"/>
      <c r="MV126" s="198"/>
      <c r="MW126" s="198"/>
      <c r="MX126" s="198"/>
      <c r="MY126" s="198"/>
      <c r="MZ126" s="198"/>
      <c r="NA126" s="198"/>
      <c r="NB126" s="198"/>
      <c r="NC126" s="198"/>
      <c r="ND126" s="198"/>
      <c r="NE126" s="198"/>
      <c r="NF126" s="198"/>
      <c r="NG126" s="198"/>
      <c r="NH126" s="198"/>
      <c r="NI126" s="198"/>
      <c r="NJ126" s="198"/>
      <c r="NK126" s="198"/>
      <c r="NL126" s="198"/>
      <c r="NM126" s="198"/>
      <c r="NN126" s="198"/>
      <c r="NO126" s="198"/>
      <c r="NP126" s="198"/>
      <c r="NQ126" s="198"/>
      <c r="NR126" s="198"/>
      <c r="NS126" s="198"/>
      <c r="NT126" s="198"/>
      <c r="NU126" s="198"/>
      <c r="NV126" s="198"/>
      <c r="NW126" s="198"/>
      <c r="NX126" s="198"/>
      <c r="NY126" s="198"/>
      <c r="NZ126" s="198"/>
      <c r="OA126" s="198"/>
      <c r="OB126" s="198"/>
      <c r="OC126" s="198"/>
      <c r="OD126" s="198"/>
      <c r="OE126" s="198"/>
      <c r="OF126" s="198"/>
      <c r="OG126" s="198"/>
      <c r="OH126" s="198"/>
      <c r="OI126" s="198"/>
      <c r="OJ126" s="198"/>
      <c r="OK126" s="198"/>
      <c r="OL126" s="198"/>
      <c r="OM126" s="198"/>
      <c r="ON126" s="198"/>
      <c r="OO126" s="198"/>
      <c r="OP126" s="198"/>
      <c r="OQ126" s="198"/>
      <c r="OR126" s="198"/>
      <c r="OS126" s="198"/>
      <c r="OT126" s="198"/>
      <c r="OU126" s="198"/>
      <c r="OV126" s="198"/>
      <c r="OW126" s="198"/>
      <c r="OX126" s="198"/>
      <c r="OY126" s="198"/>
      <c r="OZ126" s="198"/>
      <c r="PA126" s="198"/>
      <c r="PB126" s="198"/>
      <c r="PC126" s="198"/>
      <c r="PD126" s="198"/>
      <c r="PE126" s="198"/>
      <c r="PF126" s="198"/>
      <c r="PG126" s="198"/>
      <c r="PH126" s="198"/>
      <c r="PI126" s="198"/>
      <c r="PJ126" s="198"/>
      <c r="PK126" s="198"/>
      <c r="PL126" s="198"/>
      <c r="PM126" s="198"/>
      <c r="PN126" s="198"/>
      <c r="PO126" s="198"/>
      <c r="PP126" s="198"/>
      <c r="PQ126" s="198"/>
      <c r="PR126" s="198"/>
      <c r="PS126" s="198"/>
      <c r="PT126" s="198"/>
      <c r="PU126" s="198"/>
      <c r="PV126" s="198"/>
      <c r="PW126" s="198"/>
      <c r="PX126" s="198"/>
      <c r="PY126" s="198"/>
      <c r="PZ126" s="198"/>
      <c r="QA126" s="198"/>
      <c r="QB126" s="198"/>
      <c r="QC126" s="198"/>
      <c r="QD126" s="198"/>
      <c r="QE126" s="198"/>
      <c r="QF126" s="198"/>
      <c r="QG126" s="198"/>
      <c r="QH126" s="198"/>
      <c r="QI126" s="198"/>
      <c r="QJ126" s="198"/>
      <c r="QK126" s="198"/>
      <c r="QL126" s="198"/>
      <c r="QM126" s="198"/>
      <c r="QN126" s="198"/>
      <c r="QO126" s="198"/>
      <c r="QP126" s="198"/>
      <c r="QQ126" s="198"/>
      <c r="QR126" s="198"/>
      <c r="QS126" s="198"/>
      <c r="QT126" s="198"/>
      <c r="QU126" s="198"/>
      <c r="QV126" s="198"/>
      <c r="QW126" s="198"/>
      <c r="QX126" s="198"/>
      <c r="QY126" s="198"/>
      <c r="QZ126" s="198"/>
      <c r="RA126" s="198"/>
      <c r="RB126" s="198"/>
      <c r="RC126" s="198"/>
      <c r="RD126" s="198"/>
      <c r="RE126" s="198"/>
      <c r="RF126" s="198"/>
      <c r="RG126" s="198"/>
      <c r="RH126" s="198"/>
      <c r="RI126" s="198"/>
      <c r="RJ126" s="198"/>
      <c r="RK126" s="198"/>
      <c r="RL126" s="198"/>
      <c r="RM126" s="198"/>
      <c r="RN126" s="198"/>
      <c r="RO126" s="198"/>
      <c r="RP126" s="198"/>
      <c r="RQ126" s="198"/>
      <c r="RR126" s="198"/>
      <c r="RS126" s="198"/>
      <c r="RT126" s="198"/>
      <c r="RU126" s="198"/>
      <c r="RV126" s="198"/>
      <c r="RW126" s="198"/>
      <c r="RX126" s="198"/>
      <c r="RY126" s="198"/>
      <c r="RZ126" s="198"/>
      <c r="SA126" s="198"/>
      <c r="SB126" s="198"/>
      <c r="SC126" s="198"/>
      <c r="SD126" s="198"/>
      <c r="SE126" s="198"/>
      <c r="SF126" s="198"/>
      <c r="SG126" s="198"/>
      <c r="SH126" s="198"/>
      <c r="SI126" s="198"/>
      <c r="SJ126" s="198"/>
      <c r="SK126" s="198"/>
      <c r="SL126" s="198"/>
      <c r="SM126" s="198"/>
      <c r="SN126" s="198"/>
      <c r="SO126" s="198"/>
      <c r="SP126" s="198"/>
      <c r="SQ126" s="198"/>
      <c r="SR126" s="198"/>
      <c r="SS126" s="198"/>
      <c r="ST126" s="198"/>
      <c r="SU126" s="198"/>
      <c r="SV126" s="198"/>
      <c r="SW126" s="198"/>
      <c r="SX126" s="198"/>
      <c r="SY126" s="198"/>
      <c r="SZ126" s="198"/>
      <c r="TA126" s="198"/>
      <c r="TB126" s="198"/>
      <c r="TC126" s="198"/>
      <c r="TD126" s="198"/>
      <c r="TE126" s="198"/>
      <c r="TF126" s="198"/>
      <c r="TG126" s="198"/>
      <c r="TH126" s="198"/>
      <c r="TI126" s="198"/>
      <c r="TJ126" s="198"/>
      <c r="TK126" s="198"/>
      <c r="TL126" s="198"/>
      <c r="TM126" s="198"/>
      <c r="TN126" s="198"/>
      <c r="TO126" s="198"/>
      <c r="TP126" s="198"/>
      <c r="TQ126" s="198"/>
      <c r="TR126" s="198"/>
      <c r="TS126" s="198"/>
      <c r="TT126" s="198"/>
      <c r="TU126" s="198"/>
      <c r="TV126" s="198"/>
      <c r="TW126" s="198"/>
      <c r="TX126" s="198"/>
      <c r="TY126" s="198"/>
      <c r="TZ126" s="198"/>
      <c r="UA126" s="198"/>
      <c r="UB126" s="198"/>
      <c r="UC126" s="198"/>
      <c r="UD126" s="198"/>
      <c r="UE126" s="198"/>
      <c r="UF126" s="198"/>
      <c r="UG126" s="198"/>
      <c r="UH126" s="198"/>
      <c r="UI126" s="198"/>
      <c r="UJ126" s="198"/>
      <c r="UK126" s="198"/>
      <c r="UL126" s="198"/>
      <c r="UM126" s="198"/>
      <c r="UN126" s="198"/>
      <c r="UO126" s="198"/>
      <c r="UP126" s="198"/>
      <c r="UQ126" s="198"/>
      <c r="UR126" s="198"/>
      <c r="US126" s="198"/>
      <c r="UT126" s="198"/>
      <c r="UU126" s="198"/>
      <c r="UV126" s="198"/>
      <c r="UW126" s="198"/>
      <c r="UX126" s="198"/>
      <c r="UY126" s="198"/>
      <c r="UZ126" s="198"/>
      <c r="VA126" s="198"/>
      <c r="VB126" s="198"/>
      <c r="VC126" s="198"/>
      <c r="VD126" s="198"/>
      <c r="VE126" s="198"/>
      <c r="VF126" s="198"/>
      <c r="VG126" s="198"/>
      <c r="VH126" s="198"/>
      <c r="VI126" s="198"/>
      <c r="VJ126" s="198"/>
      <c r="VK126" s="198"/>
      <c r="VL126" s="198"/>
      <c r="VM126" s="198"/>
      <c r="VN126" s="198"/>
      <c r="VO126" s="198"/>
      <c r="VP126" s="198"/>
      <c r="VQ126" s="198"/>
      <c r="VR126" s="198"/>
      <c r="VS126" s="198"/>
      <c r="VT126" s="198"/>
      <c r="VU126" s="198"/>
      <c r="VV126" s="198"/>
      <c r="VW126" s="198"/>
      <c r="VX126" s="198"/>
      <c r="VY126" s="198"/>
      <c r="VZ126" s="198"/>
      <c r="WA126" s="198"/>
      <c r="WB126" s="198"/>
      <c r="WC126" s="198"/>
      <c r="WD126" s="198"/>
      <c r="WE126" s="198"/>
      <c r="WF126" s="198"/>
      <c r="WG126" s="198"/>
      <c r="WH126" s="198"/>
      <c r="WI126" s="198"/>
      <c r="WJ126" s="198"/>
      <c r="WK126" s="198"/>
      <c r="WL126" s="198"/>
      <c r="WM126" s="198"/>
      <c r="WN126" s="198"/>
      <c r="WO126" s="198"/>
      <c r="WP126" s="198"/>
      <c r="WQ126" s="198"/>
      <c r="WR126" s="198"/>
      <c r="WS126" s="198"/>
      <c r="WT126" s="198"/>
      <c r="WU126" s="198"/>
      <c r="WV126" s="198"/>
      <c r="WW126" s="198"/>
      <c r="WX126" s="198"/>
      <c r="WY126" s="198"/>
      <c r="WZ126" s="198"/>
      <c r="XA126" s="198"/>
      <c r="XB126" s="198"/>
      <c r="XC126" s="198"/>
      <c r="XD126" s="198"/>
      <c r="XE126" s="198"/>
      <c r="XF126" s="198"/>
      <c r="XG126" s="198"/>
      <c r="XH126" s="198"/>
      <c r="XI126" s="198"/>
      <c r="XJ126" s="198"/>
      <c r="XK126" s="198"/>
      <c r="XL126" s="198"/>
      <c r="XM126" s="198"/>
      <c r="XN126" s="198"/>
      <c r="XO126" s="198"/>
      <c r="XP126" s="198"/>
      <c r="XQ126" s="198"/>
      <c r="XR126" s="198"/>
      <c r="XS126" s="198"/>
      <c r="XT126" s="198"/>
      <c r="XU126" s="198"/>
      <c r="XV126" s="198"/>
      <c r="XW126" s="198"/>
      <c r="XX126" s="198"/>
      <c r="XY126" s="198"/>
      <c r="XZ126" s="198"/>
      <c r="YA126" s="198"/>
      <c r="YB126" s="198"/>
      <c r="YC126" s="198"/>
      <c r="YD126" s="198"/>
      <c r="YE126" s="198"/>
      <c r="YF126" s="198"/>
      <c r="YG126" s="198"/>
      <c r="YH126" s="198"/>
      <c r="YI126" s="198"/>
      <c r="YJ126" s="198"/>
      <c r="YK126" s="198"/>
      <c r="YL126" s="198"/>
      <c r="YM126" s="198"/>
      <c r="YN126" s="198"/>
      <c r="YO126" s="198"/>
      <c r="YP126" s="198"/>
      <c r="YQ126" s="198"/>
      <c r="YR126" s="198"/>
      <c r="YS126" s="198"/>
      <c r="YT126" s="198"/>
      <c r="YU126" s="198"/>
      <c r="YV126" s="198"/>
      <c r="YW126" s="198"/>
      <c r="YX126" s="198"/>
      <c r="YY126" s="198"/>
      <c r="YZ126" s="198"/>
      <c r="ZA126" s="198"/>
      <c r="ZB126" s="198"/>
      <c r="ZC126" s="198"/>
      <c r="ZD126" s="198"/>
      <c r="ZE126" s="198"/>
      <c r="ZF126" s="198"/>
      <c r="ZG126" s="198"/>
      <c r="ZH126" s="198"/>
      <c r="ZI126" s="198"/>
      <c r="ZJ126" s="198"/>
      <c r="ZK126" s="198"/>
      <c r="ZL126" s="198"/>
      <c r="ZM126" s="198"/>
      <c r="ZN126" s="198"/>
      <c r="ZO126" s="198"/>
      <c r="ZP126" s="198"/>
      <c r="ZQ126" s="198"/>
      <c r="ZR126" s="198"/>
      <c r="ZS126" s="198"/>
      <c r="ZT126" s="198"/>
      <c r="ZU126" s="198"/>
      <c r="ZV126" s="198"/>
      <c r="ZW126" s="198"/>
      <c r="ZX126" s="198"/>
      <c r="ZY126" s="198"/>
      <c r="ZZ126" s="198"/>
      <c r="AAA126" s="198"/>
      <c r="AAB126" s="198"/>
      <c r="AAC126" s="198"/>
      <c r="AAD126" s="198"/>
      <c r="AAE126" s="198"/>
      <c r="AAF126" s="198"/>
      <c r="AAG126" s="198"/>
      <c r="AAH126" s="198"/>
      <c r="AAI126" s="198"/>
      <c r="AAJ126" s="198"/>
      <c r="AAK126" s="198"/>
      <c r="AAL126" s="198"/>
      <c r="AAM126" s="198"/>
      <c r="AAN126" s="198"/>
      <c r="AAO126" s="198"/>
      <c r="AAP126" s="198"/>
      <c r="AAQ126" s="198"/>
      <c r="AAR126" s="198"/>
      <c r="AAS126" s="198"/>
      <c r="AAT126" s="198"/>
      <c r="AAU126" s="198"/>
      <c r="AAV126" s="198"/>
      <c r="AAW126" s="198"/>
      <c r="AAX126" s="198"/>
      <c r="AAY126" s="198"/>
      <c r="AAZ126" s="198"/>
      <c r="ABA126" s="198"/>
      <c r="ABB126" s="198"/>
      <c r="ABC126" s="198"/>
      <c r="ABD126" s="198"/>
      <c r="ABE126" s="198"/>
      <c r="ABF126" s="198"/>
      <c r="ABG126" s="198"/>
      <c r="ABH126" s="198"/>
      <c r="ABI126" s="198"/>
      <c r="ABJ126" s="198"/>
      <c r="ABK126" s="198"/>
      <c r="ABL126" s="198"/>
      <c r="ABM126" s="198"/>
      <c r="ABN126" s="198"/>
      <c r="ABO126" s="198"/>
      <c r="ABP126" s="198"/>
      <c r="ABQ126" s="198"/>
      <c r="ABR126" s="198"/>
      <c r="ABS126" s="198"/>
      <c r="ABT126" s="198"/>
      <c r="ABU126" s="198"/>
      <c r="ABV126" s="198"/>
      <c r="ABW126" s="198"/>
      <c r="ABX126" s="198"/>
      <c r="ABY126" s="198"/>
      <c r="ABZ126" s="198"/>
      <c r="ACA126" s="198"/>
      <c r="ACB126" s="198"/>
      <c r="ACC126" s="198"/>
      <c r="ACD126" s="198"/>
      <c r="ACE126" s="198"/>
      <c r="ACF126" s="198"/>
      <c r="ACG126" s="198"/>
      <c r="ACH126" s="198"/>
      <c r="ACI126" s="198"/>
      <c r="ACJ126" s="198"/>
      <c r="ACK126" s="198"/>
      <c r="ACL126" s="198"/>
      <c r="ACM126" s="198"/>
      <c r="ACN126" s="198"/>
      <c r="ACO126" s="198"/>
      <c r="ACP126" s="198"/>
      <c r="ACQ126" s="198"/>
      <c r="ACR126" s="198"/>
      <c r="ACS126" s="198"/>
      <c r="ACT126" s="198"/>
      <c r="ACU126" s="198"/>
      <c r="ACV126" s="198"/>
      <c r="ACW126" s="198"/>
      <c r="ACX126" s="198"/>
      <c r="ACY126" s="198"/>
      <c r="ACZ126" s="198"/>
      <c r="ADA126" s="198"/>
      <c r="ADB126" s="198"/>
      <c r="ADC126" s="198"/>
      <c r="ADD126" s="198"/>
      <c r="ADE126" s="198"/>
      <c r="ADF126" s="198"/>
      <c r="ADG126" s="198"/>
      <c r="ADH126" s="198"/>
      <c r="ADI126" s="198"/>
      <c r="ADJ126" s="198"/>
      <c r="ADK126" s="198"/>
      <c r="ADL126" s="198"/>
      <c r="ADM126" s="198"/>
      <c r="ADN126" s="198"/>
      <c r="ADO126" s="198"/>
      <c r="ADP126" s="198"/>
      <c r="ADQ126" s="198"/>
      <c r="ADR126" s="198"/>
      <c r="ADS126" s="198"/>
      <c r="ADT126" s="198"/>
      <c r="ADU126" s="198"/>
      <c r="ADV126" s="198"/>
      <c r="ADW126" s="198"/>
      <c r="ADX126" s="198"/>
      <c r="ADY126" s="198"/>
      <c r="ADZ126" s="198"/>
      <c r="AEA126" s="198"/>
      <c r="AEB126" s="198"/>
      <c r="AEC126" s="198"/>
      <c r="AED126" s="198"/>
      <c r="AEE126" s="198"/>
      <c r="AEF126" s="198"/>
      <c r="AEG126" s="198"/>
      <c r="AEH126" s="198"/>
      <c r="AEI126" s="198"/>
      <c r="AEJ126" s="198"/>
      <c r="AEK126" s="198"/>
      <c r="AEL126" s="198"/>
      <c r="AEM126" s="198"/>
      <c r="AEN126" s="198"/>
      <c r="AEO126" s="198"/>
      <c r="AEP126" s="198"/>
      <c r="AEQ126" s="198"/>
      <c r="AER126" s="198"/>
      <c r="AES126" s="198"/>
      <c r="AET126" s="198"/>
      <c r="AEU126" s="198"/>
      <c r="AEV126" s="198"/>
      <c r="AEW126" s="198"/>
      <c r="AEX126" s="198"/>
      <c r="AEY126" s="198"/>
      <c r="AEZ126" s="198"/>
      <c r="AFA126" s="198"/>
      <c r="AFB126" s="198"/>
      <c r="AFC126" s="198"/>
      <c r="AFD126" s="198"/>
      <c r="AFE126" s="198"/>
      <c r="AFF126" s="198"/>
      <c r="AFG126" s="198"/>
      <c r="AFH126" s="198"/>
      <c r="AFI126" s="198"/>
      <c r="AFJ126" s="198"/>
      <c r="AFK126" s="198"/>
      <c r="AFL126" s="198"/>
      <c r="AFM126" s="198"/>
      <c r="AFN126" s="198"/>
      <c r="AFO126" s="198"/>
      <c r="AFP126" s="198"/>
      <c r="AFQ126" s="198"/>
      <c r="AFR126" s="198"/>
      <c r="AFS126" s="198"/>
      <c r="AFT126" s="198"/>
      <c r="AFU126" s="198"/>
      <c r="AFV126" s="198"/>
      <c r="AFW126" s="198"/>
      <c r="AFX126" s="198"/>
      <c r="AFY126" s="198"/>
      <c r="AFZ126" s="198"/>
      <c r="AGA126" s="198"/>
      <c r="AGB126" s="198"/>
      <c r="AGC126" s="198"/>
      <c r="AGD126" s="198"/>
      <c r="AGE126" s="198"/>
      <c r="AGF126" s="198"/>
      <c r="AGG126" s="198"/>
      <c r="AGH126" s="198"/>
      <c r="AGI126" s="198"/>
      <c r="AGJ126" s="198"/>
      <c r="AGK126" s="198"/>
      <c r="AGL126" s="198"/>
      <c r="AGM126" s="198"/>
      <c r="AGN126" s="198"/>
      <c r="AGO126" s="198"/>
      <c r="AGP126" s="198"/>
      <c r="AGQ126" s="198"/>
      <c r="AGR126" s="198"/>
      <c r="AGS126" s="198"/>
      <c r="AGT126" s="198"/>
      <c r="AGU126" s="198"/>
      <c r="AGV126" s="198"/>
      <c r="AGW126" s="198"/>
      <c r="AGX126" s="198"/>
      <c r="AGY126" s="198"/>
      <c r="AGZ126" s="198"/>
      <c r="AHA126" s="198"/>
      <c r="AHB126" s="198"/>
      <c r="AHC126" s="198"/>
      <c r="AHD126" s="198"/>
      <c r="AHE126" s="198"/>
      <c r="AHF126" s="198"/>
      <c r="AHG126" s="198"/>
      <c r="AHH126" s="198"/>
      <c r="AHI126" s="198"/>
      <c r="AHJ126" s="198"/>
      <c r="AHK126" s="198"/>
      <c r="AHL126" s="198"/>
      <c r="AHM126" s="198"/>
      <c r="AHN126" s="198"/>
      <c r="AHO126" s="198"/>
      <c r="AHP126" s="198"/>
      <c r="AHQ126" s="198"/>
      <c r="AHR126" s="198"/>
      <c r="AHS126" s="198"/>
      <c r="AHT126" s="198"/>
      <c r="AHU126" s="198"/>
      <c r="AHV126" s="198"/>
      <c r="AHW126" s="198"/>
      <c r="AHX126" s="198"/>
      <c r="AHY126" s="198"/>
      <c r="AHZ126" s="198"/>
      <c r="AIA126" s="198"/>
      <c r="AIB126" s="198"/>
      <c r="AIC126" s="198"/>
      <c r="AID126" s="198"/>
      <c r="AIE126" s="198"/>
      <c r="AIF126" s="198"/>
      <c r="AIG126" s="198"/>
      <c r="AIH126" s="198"/>
      <c r="AII126" s="198"/>
      <c r="AIJ126" s="198"/>
      <c r="AIK126" s="198"/>
      <c r="AIL126" s="198"/>
      <c r="AIM126" s="198"/>
      <c r="AIN126" s="198"/>
      <c r="AIO126" s="198"/>
      <c r="AIP126" s="198"/>
      <c r="AIQ126" s="198"/>
      <c r="AIR126" s="198"/>
      <c r="AIS126" s="198"/>
      <c r="AIT126" s="198"/>
      <c r="AIU126" s="198"/>
      <c r="AIV126" s="198"/>
      <c r="AIW126" s="198"/>
      <c r="AIX126" s="198"/>
      <c r="AIY126" s="198"/>
      <c r="AIZ126" s="198"/>
      <c r="AJA126" s="198"/>
      <c r="AJB126" s="198"/>
      <c r="AJC126" s="198"/>
      <c r="AJD126" s="198"/>
      <c r="AJE126" s="198"/>
      <c r="AJF126" s="198"/>
      <c r="AJG126" s="198"/>
      <c r="AJH126" s="198"/>
      <c r="AJI126" s="198"/>
      <c r="AJJ126" s="198"/>
      <c r="AJK126" s="198"/>
      <c r="AJL126" s="198"/>
      <c r="AJM126" s="198"/>
      <c r="AJN126" s="198"/>
      <c r="AJO126" s="198"/>
      <c r="AJP126" s="198"/>
      <c r="AJQ126" s="198"/>
      <c r="AJR126" s="198"/>
      <c r="AJS126" s="198"/>
      <c r="AJT126" s="198"/>
      <c r="AJU126" s="198"/>
      <c r="AJV126" s="198"/>
      <c r="AJW126" s="198"/>
      <c r="AJX126" s="198"/>
      <c r="AJY126" s="198"/>
      <c r="AJZ126" s="198"/>
      <c r="AKA126" s="198"/>
      <c r="AKB126" s="198"/>
      <c r="AKC126" s="198"/>
      <c r="AKD126" s="198"/>
      <c r="AKE126" s="198"/>
      <c r="AKF126" s="198"/>
      <c r="AKG126" s="198"/>
      <c r="AKH126" s="198"/>
      <c r="AKI126" s="198"/>
      <c r="AKJ126" s="198"/>
      <c r="AKK126" s="198"/>
      <c r="AKL126" s="198"/>
      <c r="AKM126" s="198"/>
      <c r="AKN126" s="198"/>
      <c r="AKO126" s="198"/>
      <c r="AKP126" s="198"/>
      <c r="AKQ126" s="198"/>
      <c r="AKR126" s="198"/>
      <c r="AKS126" s="198"/>
      <c r="AKT126" s="198"/>
      <c r="AKU126" s="198"/>
      <c r="AKV126" s="198"/>
      <c r="AKW126" s="198"/>
      <c r="AKX126" s="198"/>
      <c r="AKY126" s="198"/>
      <c r="AKZ126" s="198"/>
      <c r="ALA126" s="198"/>
      <c r="ALB126" s="198"/>
      <c r="ALC126" s="198"/>
      <c r="ALD126" s="198"/>
      <c r="ALE126" s="198"/>
      <c r="ALF126" s="198"/>
      <c r="ALG126" s="198"/>
      <c r="ALH126" s="198"/>
      <c r="ALI126" s="198"/>
      <c r="ALJ126" s="198"/>
      <c r="ALK126" s="198"/>
      <c r="ALL126" s="198"/>
      <c r="ALM126" s="198"/>
      <c r="ALN126" s="198"/>
      <c r="ALO126" s="198"/>
      <c r="ALP126" s="198"/>
      <c r="ALQ126" s="198"/>
      <c r="ALR126" s="198"/>
      <c r="ALS126" s="198"/>
      <c r="ALT126" s="198"/>
      <c r="ALU126" s="198"/>
      <c r="ALV126" s="198"/>
      <c r="ALW126" s="198"/>
      <c r="ALX126" s="198"/>
      <c r="ALY126" s="198"/>
      <c r="ALZ126" s="198"/>
      <c r="AMA126" s="198"/>
      <c r="AMB126" s="198"/>
      <c r="AMC126" s="198"/>
      <c r="AMD126" s="198"/>
      <c r="AME126" s="198"/>
      <c r="AMF126" s="198"/>
    </row>
    <row r="127" spans="1:1020" ht="111.75" customHeight="1">
      <c r="A127" s="225" t="s">
        <v>129</v>
      </c>
      <c r="B127" s="225"/>
      <c r="C127" s="225"/>
      <c r="D127" s="225"/>
      <c r="E127" s="225"/>
      <c r="F127" s="225"/>
      <c r="G127" s="225"/>
      <c r="H127" s="225"/>
      <c r="I127" s="225"/>
      <c r="J127" s="32"/>
      <c r="K127" s="28"/>
      <c r="L127" s="35"/>
      <c r="M127" s="35"/>
      <c r="N127" s="35"/>
      <c r="O127" s="35"/>
    </row>
    <row r="128" spans="1:1020" ht="45">
      <c r="A128" s="40" t="s">
        <v>1</v>
      </c>
      <c r="B128" s="40" t="s">
        <v>2</v>
      </c>
      <c r="C128" s="40" t="s">
        <v>3</v>
      </c>
      <c r="D128" s="41" t="s">
        <v>4</v>
      </c>
      <c r="E128" s="41" t="s">
        <v>5</v>
      </c>
      <c r="F128" s="40" t="s">
        <v>6</v>
      </c>
      <c r="G128" s="42" t="s">
        <v>7</v>
      </c>
      <c r="H128" s="40" t="s">
        <v>8</v>
      </c>
      <c r="I128" s="40" t="s">
        <v>133</v>
      </c>
      <c r="J128" s="70" t="s">
        <v>121</v>
      </c>
      <c r="K128" s="71" t="s">
        <v>127</v>
      </c>
      <c r="L128" s="72" t="s">
        <v>123</v>
      </c>
      <c r="M128" s="73" t="s">
        <v>124</v>
      </c>
      <c r="N128" s="74" t="s">
        <v>125</v>
      </c>
      <c r="O128" s="74" t="s">
        <v>126</v>
      </c>
    </row>
    <row r="129" spans="1:1020" ht="24.75" customHeight="1">
      <c r="A129" s="75" t="s">
        <v>9</v>
      </c>
      <c r="B129" s="105" t="s">
        <v>100</v>
      </c>
      <c r="C129" s="76" t="s">
        <v>101</v>
      </c>
      <c r="D129" s="77" t="s">
        <v>29</v>
      </c>
      <c r="E129" s="77">
        <v>70</v>
      </c>
      <c r="F129" s="78">
        <v>26</v>
      </c>
      <c r="G129" s="75" t="s">
        <v>37</v>
      </c>
      <c r="H129" s="79" t="s">
        <v>96</v>
      </c>
      <c r="I129" s="141">
        <v>72</v>
      </c>
      <c r="J129" s="80"/>
      <c r="K129" s="106"/>
      <c r="L129" s="83"/>
      <c r="M129" s="83"/>
      <c r="N129" s="83"/>
      <c r="O129" s="83"/>
    </row>
    <row r="130" spans="1:1020" ht="15" customHeight="1">
      <c r="A130" s="75" t="s">
        <v>13</v>
      </c>
      <c r="B130" s="75" t="s">
        <v>102</v>
      </c>
      <c r="C130" s="76"/>
      <c r="D130" s="77" t="s">
        <v>29</v>
      </c>
      <c r="E130" s="77">
        <v>70</v>
      </c>
      <c r="F130" s="78">
        <v>60</v>
      </c>
      <c r="G130" s="75" t="s">
        <v>77</v>
      </c>
      <c r="H130" s="75" t="s">
        <v>27</v>
      </c>
      <c r="I130" s="141">
        <v>24</v>
      </c>
      <c r="J130" s="80"/>
      <c r="K130" s="106"/>
      <c r="L130" s="83"/>
      <c r="M130" s="83"/>
      <c r="N130" s="83"/>
      <c r="O130" s="83"/>
    </row>
    <row r="131" spans="1:1020" ht="15" customHeight="1">
      <c r="A131" s="75" t="s">
        <v>15</v>
      </c>
      <c r="B131" s="75" t="s">
        <v>102</v>
      </c>
      <c r="C131" s="107"/>
      <c r="D131" s="77">
        <v>0</v>
      </c>
      <c r="E131" s="77">
        <v>70</v>
      </c>
      <c r="F131" s="78">
        <v>36</v>
      </c>
      <c r="G131" s="78" t="s">
        <v>37</v>
      </c>
      <c r="H131" s="75" t="s">
        <v>83</v>
      </c>
      <c r="I131" s="141">
        <v>60</v>
      </c>
      <c r="J131" s="80"/>
      <c r="K131" s="106"/>
      <c r="L131" s="83"/>
      <c r="M131" s="83"/>
      <c r="N131" s="83"/>
      <c r="O131" s="83"/>
    </row>
    <row r="132" spans="1:1020" ht="15" customHeight="1">
      <c r="A132" s="75" t="s">
        <v>17</v>
      </c>
      <c r="B132" s="75" t="s">
        <v>100</v>
      </c>
      <c r="C132" s="76"/>
      <c r="D132" s="77">
        <v>1</v>
      </c>
      <c r="E132" s="77">
        <v>90</v>
      </c>
      <c r="F132" s="78">
        <v>45</v>
      </c>
      <c r="G132" s="78" t="s">
        <v>37</v>
      </c>
      <c r="H132" s="75" t="s">
        <v>83</v>
      </c>
      <c r="I132" s="141">
        <v>240</v>
      </c>
      <c r="J132" s="108"/>
      <c r="K132" s="106"/>
      <c r="L132" s="83"/>
      <c r="M132" s="83"/>
      <c r="N132" s="83"/>
      <c r="O132" s="83"/>
    </row>
    <row r="133" spans="1:1020" s="201" customFormat="1" ht="15" customHeight="1">
      <c r="A133" s="179" t="s">
        <v>18</v>
      </c>
      <c r="B133" s="179" t="s">
        <v>103</v>
      </c>
      <c r="C133" s="180"/>
      <c r="D133" s="181" t="s">
        <v>24</v>
      </c>
      <c r="E133" s="181" t="s">
        <v>36</v>
      </c>
      <c r="F133" s="180">
        <v>36</v>
      </c>
      <c r="G133" s="180" t="s">
        <v>37</v>
      </c>
      <c r="H133" s="179" t="s">
        <v>90</v>
      </c>
      <c r="I133" s="141">
        <v>216</v>
      </c>
      <c r="J133" s="188"/>
      <c r="K133" s="173"/>
      <c r="L133" s="185"/>
      <c r="M133" s="185"/>
      <c r="N133" s="185"/>
      <c r="O133" s="185"/>
      <c r="P133" s="219"/>
      <c r="Q133" s="219"/>
      <c r="R133" s="219"/>
      <c r="S133" s="219"/>
      <c r="T133" s="219"/>
      <c r="U133" s="219"/>
      <c r="V133" s="219"/>
      <c r="W133" s="219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200"/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0"/>
      <c r="CH133" s="200"/>
      <c r="CI133" s="200"/>
      <c r="CJ133" s="200"/>
      <c r="CK133" s="200"/>
      <c r="CL133" s="200"/>
      <c r="CM133" s="200"/>
      <c r="CN133" s="200"/>
      <c r="CO133" s="200"/>
      <c r="CP133" s="200"/>
      <c r="CQ133" s="200"/>
      <c r="CR133" s="200"/>
      <c r="CS133" s="200"/>
      <c r="CT133" s="200"/>
      <c r="CU133" s="200"/>
      <c r="CV133" s="200"/>
      <c r="CW133" s="200"/>
      <c r="CX133" s="200"/>
      <c r="CY133" s="200"/>
      <c r="CZ133" s="200"/>
      <c r="DA133" s="200"/>
      <c r="DB133" s="200"/>
      <c r="DC133" s="200"/>
      <c r="DD133" s="200"/>
      <c r="DE133" s="200"/>
      <c r="DF133" s="200"/>
      <c r="DG133" s="200"/>
      <c r="DH133" s="200"/>
      <c r="DI133" s="200"/>
      <c r="DJ133" s="200"/>
      <c r="DK133" s="200"/>
      <c r="DL133" s="200"/>
      <c r="DM133" s="200"/>
      <c r="DN133" s="200"/>
      <c r="DO133" s="200"/>
      <c r="DP133" s="200"/>
      <c r="DQ133" s="200"/>
      <c r="DR133" s="200"/>
      <c r="DS133" s="200"/>
      <c r="DT133" s="200"/>
      <c r="DU133" s="200"/>
      <c r="DV133" s="200"/>
      <c r="DW133" s="200"/>
      <c r="DX133" s="200"/>
      <c r="DY133" s="200"/>
      <c r="DZ133" s="200"/>
      <c r="EA133" s="200"/>
      <c r="EB133" s="200"/>
      <c r="EC133" s="200"/>
      <c r="ED133" s="200"/>
      <c r="EE133" s="200"/>
      <c r="EF133" s="200"/>
      <c r="EG133" s="200"/>
      <c r="EH133" s="200"/>
      <c r="EI133" s="200"/>
      <c r="EJ133" s="200"/>
      <c r="EK133" s="200"/>
      <c r="EL133" s="200"/>
      <c r="EM133" s="200"/>
      <c r="EN133" s="200"/>
      <c r="EO133" s="200"/>
      <c r="EP133" s="200"/>
      <c r="EQ133" s="200"/>
      <c r="ER133" s="200"/>
      <c r="ES133" s="200"/>
      <c r="ET133" s="200"/>
      <c r="EU133" s="200"/>
      <c r="EV133" s="200"/>
      <c r="EW133" s="200"/>
      <c r="EX133" s="200"/>
      <c r="EY133" s="200"/>
      <c r="EZ133" s="200"/>
      <c r="FA133" s="200"/>
      <c r="FB133" s="200"/>
      <c r="FC133" s="200"/>
      <c r="FD133" s="200"/>
      <c r="FE133" s="200"/>
      <c r="FF133" s="200"/>
      <c r="FG133" s="200"/>
      <c r="FH133" s="200"/>
      <c r="FI133" s="200"/>
      <c r="FJ133" s="200"/>
      <c r="FK133" s="200"/>
      <c r="FL133" s="200"/>
      <c r="FM133" s="200"/>
      <c r="FN133" s="200"/>
      <c r="FO133" s="200"/>
      <c r="FP133" s="200"/>
      <c r="FQ133" s="200"/>
      <c r="FR133" s="200"/>
      <c r="FS133" s="200"/>
      <c r="FT133" s="200"/>
      <c r="FU133" s="200"/>
      <c r="FV133" s="200"/>
      <c r="FW133" s="200"/>
      <c r="FX133" s="200"/>
      <c r="FY133" s="200"/>
      <c r="FZ133" s="200"/>
      <c r="GA133" s="200"/>
      <c r="GB133" s="200"/>
      <c r="GC133" s="200"/>
      <c r="GD133" s="200"/>
      <c r="GE133" s="200"/>
      <c r="GF133" s="200"/>
      <c r="GG133" s="200"/>
      <c r="GH133" s="200"/>
      <c r="GI133" s="200"/>
      <c r="GJ133" s="200"/>
      <c r="GK133" s="200"/>
      <c r="GL133" s="200"/>
      <c r="GM133" s="200"/>
      <c r="GN133" s="200"/>
      <c r="GO133" s="200"/>
      <c r="GP133" s="200"/>
      <c r="GQ133" s="200"/>
      <c r="GR133" s="200"/>
      <c r="GS133" s="200"/>
      <c r="GT133" s="200"/>
      <c r="GU133" s="200"/>
      <c r="GV133" s="200"/>
      <c r="GW133" s="200"/>
      <c r="GX133" s="200"/>
      <c r="GY133" s="200"/>
      <c r="GZ133" s="200"/>
      <c r="HA133" s="200"/>
      <c r="HB133" s="200"/>
      <c r="HC133" s="200"/>
      <c r="HD133" s="200"/>
      <c r="HE133" s="200"/>
      <c r="HF133" s="200"/>
      <c r="HG133" s="200"/>
      <c r="HH133" s="200"/>
      <c r="HI133" s="200"/>
      <c r="HJ133" s="200"/>
      <c r="HK133" s="200"/>
      <c r="HL133" s="200"/>
      <c r="HM133" s="200"/>
      <c r="HN133" s="200"/>
      <c r="HO133" s="200"/>
      <c r="HP133" s="200"/>
      <c r="HQ133" s="200"/>
      <c r="HR133" s="200"/>
      <c r="HS133" s="200"/>
      <c r="HT133" s="200"/>
      <c r="HU133" s="200"/>
      <c r="HV133" s="200"/>
      <c r="HW133" s="200"/>
      <c r="HX133" s="200"/>
      <c r="HY133" s="200"/>
      <c r="HZ133" s="200"/>
      <c r="IA133" s="200"/>
      <c r="IB133" s="200"/>
      <c r="IC133" s="200"/>
      <c r="ID133" s="200"/>
      <c r="IE133" s="200"/>
      <c r="IF133" s="200"/>
      <c r="IG133" s="200"/>
      <c r="IH133" s="200"/>
      <c r="II133" s="200"/>
      <c r="IJ133" s="200"/>
      <c r="IK133" s="200"/>
      <c r="IL133" s="200"/>
      <c r="IM133" s="200"/>
      <c r="IN133" s="200"/>
      <c r="IO133" s="200"/>
      <c r="IP133" s="200"/>
      <c r="IQ133" s="200"/>
      <c r="IR133" s="200"/>
      <c r="IS133" s="200"/>
      <c r="IT133" s="200"/>
      <c r="IU133" s="200"/>
      <c r="IV133" s="200"/>
      <c r="IW133" s="200"/>
      <c r="IX133" s="200"/>
      <c r="IY133" s="200"/>
      <c r="IZ133" s="200"/>
      <c r="JA133" s="200"/>
      <c r="JB133" s="200"/>
      <c r="JC133" s="200"/>
      <c r="JD133" s="200"/>
      <c r="JE133" s="200"/>
      <c r="JF133" s="200"/>
      <c r="JG133" s="200"/>
      <c r="JH133" s="200"/>
      <c r="JI133" s="200"/>
      <c r="JJ133" s="200"/>
      <c r="JK133" s="200"/>
      <c r="JL133" s="200"/>
      <c r="JM133" s="200"/>
      <c r="JN133" s="200"/>
      <c r="JO133" s="200"/>
      <c r="JP133" s="200"/>
      <c r="JQ133" s="200"/>
      <c r="JR133" s="200"/>
      <c r="JS133" s="200"/>
      <c r="JT133" s="200"/>
      <c r="JU133" s="200"/>
      <c r="JV133" s="200"/>
      <c r="JW133" s="200"/>
      <c r="JX133" s="200"/>
      <c r="JY133" s="200"/>
      <c r="JZ133" s="200"/>
      <c r="KA133" s="200"/>
      <c r="KB133" s="200"/>
      <c r="KC133" s="200"/>
      <c r="KD133" s="200"/>
      <c r="KE133" s="200"/>
      <c r="KF133" s="200"/>
      <c r="KG133" s="200"/>
      <c r="KH133" s="200"/>
      <c r="KI133" s="200"/>
      <c r="KJ133" s="200"/>
      <c r="KK133" s="200"/>
      <c r="KL133" s="200"/>
      <c r="KM133" s="200"/>
      <c r="KN133" s="200"/>
      <c r="KO133" s="200"/>
      <c r="KP133" s="200"/>
      <c r="KQ133" s="200"/>
      <c r="KR133" s="200"/>
      <c r="KS133" s="200"/>
      <c r="KT133" s="200"/>
      <c r="KU133" s="200"/>
      <c r="KV133" s="200"/>
      <c r="KW133" s="200"/>
      <c r="KX133" s="200"/>
      <c r="KY133" s="200"/>
      <c r="KZ133" s="200"/>
      <c r="LA133" s="200"/>
      <c r="LB133" s="200"/>
      <c r="LC133" s="200"/>
      <c r="LD133" s="200"/>
      <c r="LE133" s="200"/>
      <c r="LF133" s="200"/>
      <c r="LG133" s="200"/>
      <c r="LH133" s="200"/>
      <c r="LI133" s="200"/>
      <c r="LJ133" s="200"/>
      <c r="LK133" s="200"/>
      <c r="LL133" s="200"/>
      <c r="LM133" s="200"/>
      <c r="LN133" s="200"/>
      <c r="LO133" s="200"/>
      <c r="LP133" s="200"/>
      <c r="LQ133" s="200"/>
      <c r="LR133" s="200"/>
      <c r="LS133" s="200"/>
      <c r="LT133" s="200"/>
      <c r="LU133" s="200"/>
      <c r="LV133" s="200"/>
      <c r="LW133" s="200"/>
      <c r="LX133" s="200"/>
      <c r="LY133" s="200"/>
      <c r="LZ133" s="200"/>
      <c r="MA133" s="200"/>
      <c r="MB133" s="200"/>
      <c r="MC133" s="200"/>
      <c r="MD133" s="200"/>
      <c r="ME133" s="200"/>
      <c r="MF133" s="200"/>
      <c r="MG133" s="200"/>
      <c r="MH133" s="200"/>
      <c r="MI133" s="200"/>
      <c r="MJ133" s="200"/>
      <c r="MK133" s="200"/>
      <c r="ML133" s="200"/>
      <c r="MM133" s="200"/>
      <c r="MN133" s="200"/>
      <c r="MO133" s="200"/>
      <c r="MP133" s="200"/>
      <c r="MQ133" s="200"/>
      <c r="MR133" s="200"/>
      <c r="MS133" s="200"/>
      <c r="MT133" s="200"/>
      <c r="MU133" s="200"/>
      <c r="MV133" s="200"/>
      <c r="MW133" s="200"/>
      <c r="MX133" s="200"/>
      <c r="MY133" s="200"/>
      <c r="MZ133" s="200"/>
      <c r="NA133" s="200"/>
      <c r="NB133" s="200"/>
      <c r="NC133" s="200"/>
      <c r="ND133" s="200"/>
      <c r="NE133" s="200"/>
      <c r="NF133" s="200"/>
      <c r="NG133" s="200"/>
      <c r="NH133" s="200"/>
      <c r="NI133" s="200"/>
      <c r="NJ133" s="200"/>
      <c r="NK133" s="200"/>
      <c r="NL133" s="200"/>
      <c r="NM133" s="200"/>
      <c r="NN133" s="200"/>
      <c r="NO133" s="200"/>
      <c r="NP133" s="200"/>
      <c r="NQ133" s="200"/>
      <c r="NR133" s="200"/>
      <c r="NS133" s="200"/>
      <c r="NT133" s="200"/>
      <c r="NU133" s="200"/>
      <c r="NV133" s="200"/>
      <c r="NW133" s="200"/>
      <c r="NX133" s="200"/>
      <c r="NY133" s="200"/>
      <c r="NZ133" s="200"/>
      <c r="OA133" s="200"/>
      <c r="OB133" s="200"/>
      <c r="OC133" s="200"/>
      <c r="OD133" s="200"/>
      <c r="OE133" s="200"/>
      <c r="OF133" s="200"/>
      <c r="OG133" s="200"/>
      <c r="OH133" s="200"/>
      <c r="OI133" s="200"/>
      <c r="OJ133" s="200"/>
      <c r="OK133" s="200"/>
      <c r="OL133" s="200"/>
      <c r="OM133" s="200"/>
      <c r="ON133" s="200"/>
      <c r="OO133" s="200"/>
      <c r="OP133" s="200"/>
      <c r="OQ133" s="200"/>
      <c r="OR133" s="200"/>
      <c r="OS133" s="200"/>
      <c r="OT133" s="200"/>
      <c r="OU133" s="200"/>
      <c r="OV133" s="200"/>
      <c r="OW133" s="200"/>
      <c r="OX133" s="200"/>
      <c r="OY133" s="200"/>
      <c r="OZ133" s="200"/>
      <c r="PA133" s="200"/>
      <c r="PB133" s="200"/>
      <c r="PC133" s="200"/>
      <c r="PD133" s="200"/>
      <c r="PE133" s="200"/>
      <c r="PF133" s="200"/>
      <c r="PG133" s="200"/>
      <c r="PH133" s="200"/>
      <c r="PI133" s="200"/>
      <c r="PJ133" s="200"/>
      <c r="PK133" s="200"/>
      <c r="PL133" s="200"/>
      <c r="PM133" s="200"/>
      <c r="PN133" s="200"/>
      <c r="PO133" s="200"/>
      <c r="PP133" s="200"/>
      <c r="PQ133" s="200"/>
      <c r="PR133" s="200"/>
      <c r="PS133" s="200"/>
      <c r="PT133" s="200"/>
      <c r="PU133" s="200"/>
      <c r="PV133" s="200"/>
      <c r="PW133" s="200"/>
      <c r="PX133" s="200"/>
      <c r="PY133" s="200"/>
      <c r="PZ133" s="200"/>
      <c r="QA133" s="200"/>
      <c r="QB133" s="200"/>
      <c r="QC133" s="200"/>
      <c r="QD133" s="200"/>
      <c r="QE133" s="200"/>
      <c r="QF133" s="200"/>
      <c r="QG133" s="200"/>
      <c r="QH133" s="200"/>
      <c r="QI133" s="200"/>
      <c r="QJ133" s="200"/>
      <c r="QK133" s="200"/>
      <c r="QL133" s="200"/>
      <c r="QM133" s="200"/>
      <c r="QN133" s="200"/>
      <c r="QO133" s="200"/>
      <c r="QP133" s="200"/>
      <c r="QQ133" s="200"/>
      <c r="QR133" s="200"/>
      <c r="QS133" s="200"/>
      <c r="QT133" s="200"/>
      <c r="QU133" s="200"/>
      <c r="QV133" s="200"/>
      <c r="QW133" s="200"/>
      <c r="QX133" s="200"/>
      <c r="QY133" s="200"/>
      <c r="QZ133" s="200"/>
      <c r="RA133" s="200"/>
      <c r="RB133" s="200"/>
      <c r="RC133" s="200"/>
      <c r="RD133" s="200"/>
      <c r="RE133" s="200"/>
      <c r="RF133" s="200"/>
      <c r="RG133" s="200"/>
      <c r="RH133" s="200"/>
      <c r="RI133" s="200"/>
      <c r="RJ133" s="200"/>
      <c r="RK133" s="200"/>
      <c r="RL133" s="200"/>
      <c r="RM133" s="200"/>
      <c r="RN133" s="200"/>
      <c r="RO133" s="200"/>
      <c r="RP133" s="200"/>
      <c r="RQ133" s="200"/>
      <c r="RR133" s="200"/>
      <c r="RS133" s="200"/>
      <c r="RT133" s="200"/>
      <c r="RU133" s="200"/>
      <c r="RV133" s="200"/>
      <c r="RW133" s="200"/>
      <c r="RX133" s="200"/>
      <c r="RY133" s="200"/>
      <c r="RZ133" s="200"/>
      <c r="SA133" s="200"/>
      <c r="SB133" s="200"/>
      <c r="SC133" s="200"/>
      <c r="SD133" s="200"/>
      <c r="SE133" s="200"/>
      <c r="SF133" s="200"/>
      <c r="SG133" s="200"/>
      <c r="SH133" s="200"/>
      <c r="SI133" s="200"/>
      <c r="SJ133" s="200"/>
      <c r="SK133" s="200"/>
      <c r="SL133" s="200"/>
      <c r="SM133" s="200"/>
      <c r="SN133" s="200"/>
      <c r="SO133" s="200"/>
      <c r="SP133" s="200"/>
      <c r="SQ133" s="200"/>
      <c r="SR133" s="200"/>
      <c r="SS133" s="200"/>
      <c r="ST133" s="200"/>
      <c r="SU133" s="200"/>
      <c r="SV133" s="200"/>
      <c r="SW133" s="200"/>
      <c r="SX133" s="200"/>
      <c r="SY133" s="200"/>
      <c r="SZ133" s="200"/>
      <c r="TA133" s="200"/>
      <c r="TB133" s="200"/>
      <c r="TC133" s="200"/>
      <c r="TD133" s="200"/>
      <c r="TE133" s="200"/>
      <c r="TF133" s="200"/>
      <c r="TG133" s="200"/>
      <c r="TH133" s="200"/>
      <c r="TI133" s="200"/>
      <c r="TJ133" s="200"/>
      <c r="TK133" s="200"/>
      <c r="TL133" s="200"/>
      <c r="TM133" s="200"/>
      <c r="TN133" s="200"/>
      <c r="TO133" s="200"/>
      <c r="TP133" s="200"/>
      <c r="TQ133" s="200"/>
      <c r="TR133" s="200"/>
      <c r="TS133" s="200"/>
      <c r="TT133" s="200"/>
      <c r="TU133" s="200"/>
      <c r="TV133" s="200"/>
      <c r="TW133" s="200"/>
      <c r="TX133" s="200"/>
      <c r="TY133" s="200"/>
      <c r="TZ133" s="200"/>
      <c r="UA133" s="200"/>
      <c r="UB133" s="200"/>
      <c r="UC133" s="200"/>
      <c r="UD133" s="200"/>
      <c r="UE133" s="200"/>
      <c r="UF133" s="200"/>
      <c r="UG133" s="200"/>
      <c r="UH133" s="200"/>
      <c r="UI133" s="200"/>
      <c r="UJ133" s="200"/>
      <c r="UK133" s="200"/>
      <c r="UL133" s="200"/>
      <c r="UM133" s="200"/>
      <c r="UN133" s="200"/>
      <c r="UO133" s="200"/>
      <c r="UP133" s="200"/>
      <c r="UQ133" s="200"/>
      <c r="UR133" s="200"/>
      <c r="US133" s="200"/>
      <c r="UT133" s="200"/>
      <c r="UU133" s="200"/>
      <c r="UV133" s="200"/>
      <c r="UW133" s="200"/>
      <c r="UX133" s="200"/>
      <c r="UY133" s="200"/>
      <c r="UZ133" s="200"/>
      <c r="VA133" s="200"/>
      <c r="VB133" s="200"/>
      <c r="VC133" s="200"/>
      <c r="VD133" s="200"/>
      <c r="VE133" s="200"/>
      <c r="VF133" s="200"/>
      <c r="VG133" s="200"/>
      <c r="VH133" s="200"/>
      <c r="VI133" s="200"/>
      <c r="VJ133" s="200"/>
      <c r="VK133" s="200"/>
      <c r="VL133" s="200"/>
      <c r="VM133" s="200"/>
      <c r="VN133" s="200"/>
      <c r="VO133" s="200"/>
      <c r="VP133" s="200"/>
      <c r="VQ133" s="200"/>
      <c r="VR133" s="200"/>
      <c r="VS133" s="200"/>
      <c r="VT133" s="200"/>
      <c r="VU133" s="200"/>
      <c r="VV133" s="200"/>
      <c r="VW133" s="200"/>
      <c r="VX133" s="200"/>
      <c r="VY133" s="200"/>
      <c r="VZ133" s="200"/>
      <c r="WA133" s="200"/>
      <c r="WB133" s="200"/>
      <c r="WC133" s="200"/>
      <c r="WD133" s="200"/>
      <c r="WE133" s="200"/>
      <c r="WF133" s="200"/>
      <c r="WG133" s="200"/>
      <c r="WH133" s="200"/>
      <c r="WI133" s="200"/>
      <c r="WJ133" s="200"/>
      <c r="WK133" s="200"/>
      <c r="WL133" s="200"/>
      <c r="WM133" s="200"/>
      <c r="WN133" s="200"/>
      <c r="WO133" s="200"/>
      <c r="WP133" s="200"/>
      <c r="WQ133" s="200"/>
      <c r="WR133" s="200"/>
      <c r="WS133" s="200"/>
      <c r="WT133" s="200"/>
      <c r="WU133" s="200"/>
      <c r="WV133" s="200"/>
      <c r="WW133" s="200"/>
      <c r="WX133" s="200"/>
      <c r="WY133" s="200"/>
      <c r="WZ133" s="200"/>
      <c r="XA133" s="200"/>
      <c r="XB133" s="200"/>
      <c r="XC133" s="200"/>
      <c r="XD133" s="200"/>
      <c r="XE133" s="200"/>
      <c r="XF133" s="200"/>
      <c r="XG133" s="200"/>
      <c r="XH133" s="200"/>
      <c r="XI133" s="200"/>
      <c r="XJ133" s="200"/>
      <c r="XK133" s="200"/>
      <c r="XL133" s="200"/>
      <c r="XM133" s="200"/>
      <c r="XN133" s="200"/>
      <c r="XO133" s="200"/>
      <c r="XP133" s="200"/>
      <c r="XQ133" s="200"/>
      <c r="XR133" s="200"/>
      <c r="XS133" s="200"/>
      <c r="XT133" s="200"/>
      <c r="XU133" s="200"/>
      <c r="XV133" s="200"/>
      <c r="XW133" s="200"/>
      <c r="XX133" s="200"/>
      <c r="XY133" s="200"/>
      <c r="XZ133" s="200"/>
      <c r="YA133" s="200"/>
      <c r="YB133" s="200"/>
      <c r="YC133" s="200"/>
      <c r="YD133" s="200"/>
      <c r="YE133" s="200"/>
      <c r="YF133" s="200"/>
      <c r="YG133" s="200"/>
      <c r="YH133" s="200"/>
      <c r="YI133" s="200"/>
      <c r="YJ133" s="200"/>
      <c r="YK133" s="200"/>
      <c r="YL133" s="200"/>
      <c r="YM133" s="200"/>
      <c r="YN133" s="200"/>
      <c r="YO133" s="200"/>
      <c r="YP133" s="200"/>
      <c r="YQ133" s="200"/>
      <c r="YR133" s="200"/>
      <c r="YS133" s="200"/>
      <c r="YT133" s="200"/>
      <c r="YU133" s="200"/>
      <c r="YV133" s="200"/>
      <c r="YW133" s="200"/>
      <c r="YX133" s="200"/>
      <c r="YY133" s="200"/>
      <c r="YZ133" s="200"/>
      <c r="ZA133" s="200"/>
      <c r="ZB133" s="200"/>
      <c r="ZC133" s="200"/>
      <c r="ZD133" s="200"/>
      <c r="ZE133" s="200"/>
      <c r="ZF133" s="200"/>
      <c r="ZG133" s="200"/>
      <c r="ZH133" s="200"/>
      <c r="ZI133" s="200"/>
      <c r="ZJ133" s="200"/>
      <c r="ZK133" s="200"/>
      <c r="ZL133" s="200"/>
      <c r="ZM133" s="200"/>
      <c r="ZN133" s="200"/>
      <c r="ZO133" s="200"/>
      <c r="ZP133" s="200"/>
      <c r="ZQ133" s="200"/>
      <c r="ZR133" s="200"/>
      <c r="ZS133" s="200"/>
      <c r="ZT133" s="200"/>
      <c r="ZU133" s="200"/>
      <c r="ZV133" s="200"/>
      <c r="ZW133" s="200"/>
      <c r="ZX133" s="200"/>
      <c r="ZY133" s="200"/>
      <c r="ZZ133" s="200"/>
      <c r="AAA133" s="200"/>
      <c r="AAB133" s="200"/>
      <c r="AAC133" s="200"/>
      <c r="AAD133" s="200"/>
      <c r="AAE133" s="200"/>
      <c r="AAF133" s="200"/>
      <c r="AAG133" s="200"/>
      <c r="AAH133" s="200"/>
      <c r="AAI133" s="200"/>
      <c r="AAJ133" s="200"/>
      <c r="AAK133" s="200"/>
      <c r="AAL133" s="200"/>
      <c r="AAM133" s="200"/>
      <c r="AAN133" s="200"/>
      <c r="AAO133" s="200"/>
      <c r="AAP133" s="200"/>
      <c r="AAQ133" s="200"/>
      <c r="AAR133" s="200"/>
      <c r="AAS133" s="200"/>
      <c r="AAT133" s="200"/>
      <c r="AAU133" s="200"/>
      <c r="AAV133" s="200"/>
      <c r="AAW133" s="200"/>
      <c r="AAX133" s="200"/>
      <c r="AAY133" s="200"/>
      <c r="AAZ133" s="200"/>
      <c r="ABA133" s="200"/>
      <c r="ABB133" s="200"/>
      <c r="ABC133" s="200"/>
      <c r="ABD133" s="200"/>
      <c r="ABE133" s="200"/>
      <c r="ABF133" s="200"/>
      <c r="ABG133" s="200"/>
      <c r="ABH133" s="200"/>
      <c r="ABI133" s="200"/>
      <c r="ABJ133" s="200"/>
      <c r="ABK133" s="200"/>
      <c r="ABL133" s="200"/>
      <c r="ABM133" s="200"/>
      <c r="ABN133" s="200"/>
      <c r="ABO133" s="200"/>
      <c r="ABP133" s="200"/>
      <c r="ABQ133" s="200"/>
      <c r="ABR133" s="200"/>
      <c r="ABS133" s="200"/>
      <c r="ABT133" s="200"/>
      <c r="ABU133" s="200"/>
      <c r="ABV133" s="200"/>
      <c r="ABW133" s="200"/>
      <c r="ABX133" s="200"/>
      <c r="ABY133" s="200"/>
      <c r="ABZ133" s="200"/>
      <c r="ACA133" s="200"/>
      <c r="ACB133" s="200"/>
      <c r="ACC133" s="200"/>
      <c r="ACD133" s="200"/>
      <c r="ACE133" s="200"/>
      <c r="ACF133" s="200"/>
      <c r="ACG133" s="200"/>
      <c r="ACH133" s="200"/>
      <c r="ACI133" s="200"/>
      <c r="ACJ133" s="200"/>
      <c r="ACK133" s="200"/>
      <c r="ACL133" s="200"/>
      <c r="ACM133" s="200"/>
      <c r="ACN133" s="200"/>
      <c r="ACO133" s="200"/>
      <c r="ACP133" s="200"/>
      <c r="ACQ133" s="200"/>
      <c r="ACR133" s="200"/>
      <c r="ACS133" s="200"/>
      <c r="ACT133" s="200"/>
      <c r="ACU133" s="200"/>
      <c r="ACV133" s="200"/>
      <c r="ACW133" s="200"/>
      <c r="ACX133" s="200"/>
      <c r="ACY133" s="200"/>
      <c r="ACZ133" s="200"/>
      <c r="ADA133" s="200"/>
      <c r="ADB133" s="200"/>
      <c r="ADC133" s="200"/>
      <c r="ADD133" s="200"/>
      <c r="ADE133" s="200"/>
      <c r="ADF133" s="200"/>
      <c r="ADG133" s="200"/>
      <c r="ADH133" s="200"/>
      <c r="ADI133" s="200"/>
      <c r="ADJ133" s="200"/>
      <c r="ADK133" s="200"/>
      <c r="ADL133" s="200"/>
      <c r="ADM133" s="200"/>
      <c r="ADN133" s="200"/>
      <c r="ADO133" s="200"/>
      <c r="ADP133" s="200"/>
      <c r="ADQ133" s="200"/>
      <c r="ADR133" s="200"/>
      <c r="ADS133" s="200"/>
      <c r="ADT133" s="200"/>
      <c r="ADU133" s="200"/>
      <c r="ADV133" s="200"/>
      <c r="ADW133" s="200"/>
      <c r="ADX133" s="200"/>
      <c r="ADY133" s="200"/>
      <c r="ADZ133" s="200"/>
      <c r="AEA133" s="200"/>
      <c r="AEB133" s="200"/>
      <c r="AEC133" s="200"/>
      <c r="AED133" s="200"/>
      <c r="AEE133" s="200"/>
      <c r="AEF133" s="200"/>
      <c r="AEG133" s="200"/>
      <c r="AEH133" s="200"/>
      <c r="AEI133" s="200"/>
      <c r="AEJ133" s="200"/>
      <c r="AEK133" s="200"/>
      <c r="AEL133" s="200"/>
      <c r="AEM133" s="200"/>
      <c r="AEN133" s="200"/>
      <c r="AEO133" s="200"/>
      <c r="AEP133" s="200"/>
      <c r="AEQ133" s="200"/>
      <c r="AER133" s="200"/>
      <c r="AES133" s="200"/>
      <c r="AET133" s="200"/>
      <c r="AEU133" s="200"/>
      <c r="AEV133" s="200"/>
      <c r="AEW133" s="200"/>
      <c r="AEX133" s="200"/>
      <c r="AEY133" s="200"/>
      <c r="AEZ133" s="200"/>
      <c r="AFA133" s="200"/>
      <c r="AFB133" s="200"/>
      <c r="AFC133" s="200"/>
      <c r="AFD133" s="200"/>
      <c r="AFE133" s="200"/>
      <c r="AFF133" s="200"/>
      <c r="AFG133" s="200"/>
      <c r="AFH133" s="200"/>
      <c r="AFI133" s="200"/>
      <c r="AFJ133" s="200"/>
      <c r="AFK133" s="200"/>
      <c r="AFL133" s="200"/>
      <c r="AFM133" s="200"/>
      <c r="AFN133" s="200"/>
      <c r="AFO133" s="200"/>
      <c r="AFP133" s="200"/>
      <c r="AFQ133" s="200"/>
      <c r="AFR133" s="200"/>
      <c r="AFS133" s="200"/>
      <c r="AFT133" s="200"/>
      <c r="AFU133" s="200"/>
      <c r="AFV133" s="200"/>
      <c r="AFW133" s="200"/>
      <c r="AFX133" s="200"/>
      <c r="AFY133" s="200"/>
      <c r="AFZ133" s="200"/>
      <c r="AGA133" s="200"/>
      <c r="AGB133" s="200"/>
      <c r="AGC133" s="200"/>
      <c r="AGD133" s="200"/>
      <c r="AGE133" s="200"/>
      <c r="AGF133" s="200"/>
      <c r="AGG133" s="200"/>
      <c r="AGH133" s="200"/>
      <c r="AGI133" s="200"/>
      <c r="AGJ133" s="200"/>
      <c r="AGK133" s="200"/>
      <c r="AGL133" s="200"/>
      <c r="AGM133" s="200"/>
      <c r="AGN133" s="200"/>
      <c r="AGO133" s="200"/>
      <c r="AGP133" s="200"/>
      <c r="AGQ133" s="200"/>
      <c r="AGR133" s="200"/>
      <c r="AGS133" s="200"/>
      <c r="AGT133" s="200"/>
      <c r="AGU133" s="200"/>
      <c r="AGV133" s="200"/>
      <c r="AGW133" s="200"/>
      <c r="AGX133" s="200"/>
      <c r="AGY133" s="200"/>
      <c r="AGZ133" s="200"/>
      <c r="AHA133" s="200"/>
      <c r="AHB133" s="200"/>
      <c r="AHC133" s="200"/>
      <c r="AHD133" s="200"/>
      <c r="AHE133" s="200"/>
      <c r="AHF133" s="200"/>
      <c r="AHG133" s="200"/>
      <c r="AHH133" s="200"/>
      <c r="AHI133" s="200"/>
      <c r="AHJ133" s="200"/>
      <c r="AHK133" s="200"/>
      <c r="AHL133" s="200"/>
      <c r="AHM133" s="200"/>
      <c r="AHN133" s="200"/>
      <c r="AHO133" s="200"/>
      <c r="AHP133" s="200"/>
      <c r="AHQ133" s="200"/>
      <c r="AHR133" s="200"/>
      <c r="AHS133" s="200"/>
      <c r="AHT133" s="200"/>
      <c r="AHU133" s="200"/>
      <c r="AHV133" s="200"/>
      <c r="AHW133" s="200"/>
      <c r="AHX133" s="200"/>
      <c r="AHY133" s="200"/>
      <c r="AHZ133" s="200"/>
      <c r="AIA133" s="200"/>
      <c r="AIB133" s="200"/>
      <c r="AIC133" s="200"/>
      <c r="AID133" s="200"/>
      <c r="AIE133" s="200"/>
      <c r="AIF133" s="200"/>
      <c r="AIG133" s="200"/>
      <c r="AIH133" s="200"/>
      <c r="AII133" s="200"/>
      <c r="AIJ133" s="200"/>
      <c r="AIK133" s="200"/>
      <c r="AIL133" s="200"/>
      <c r="AIM133" s="200"/>
      <c r="AIN133" s="200"/>
      <c r="AIO133" s="200"/>
      <c r="AIP133" s="200"/>
      <c r="AIQ133" s="200"/>
      <c r="AIR133" s="200"/>
      <c r="AIS133" s="200"/>
      <c r="AIT133" s="200"/>
      <c r="AIU133" s="200"/>
      <c r="AIV133" s="200"/>
      <c r="AIW133" s="200"/>
      <c r="AIX133" s="200"/>
      <c r="AIY133" s="200"/>
      <c r="AIZ133" s="200"/>
      <c r="AJA133" s="200"/>
      <c r="AJB133" s="200"/>
      <c r="AJC133" s="200"/>
      <c r="AJD133" s="200"/>
      <c r="AJE133" s="200"/>
      <c r="AJF133" s="200"/>
      <c r="AJG133" s="200"/>
      <c r="AJH133" s="200"/>
      <c r="AJI133" s="200"/>
      <c r="AJJ133" s="200"/>
      <c r="AJK133" s="200"/>
      <c r="AJL133" s="200"/>
      <c r="AJM133" s="200"/>
      <c r="AJN133" s="200"/>
      <c r="AJO133" s="200"/>
      <c r="AJP133" s="200"/>
      <c r="AJQ133" s="200"/>
      <c r="AJR133" s="200"/>
      <c r="AJS133" s="200"/>
      <c r="AJT133" s="200"/>
      <c r="AJU133" s="200"/>
      <c r="AJV133" s="200"/>
      <c r="AJW133" s="200"/>
      <c r="AJX133" s="200"/>
      <c r="AJY133" s="200"/>
      <c r="AJZ133" s="200"/>
      <c r="AKA133" s="200"/>
      <c r="AKB133" s="200"/>
      <c r="AKC133" s="200"/>
      <c r="AKD133" s="200"/>
      <c r="AKE133" s="200"/>
      <c r="AKF133" s="200"/>
      <c r="AKG133" s="200"/>
      <c r="AKH133" s="200"/>
      <c r="AKI133" s="200"/>
      <c r="AKJ133" s="200"/>
      <c r="AKK133" s="200"/>
      <c r="AKL133" s="200"/>
      <c r="AKM133" s="200"/>
      <c r="AKN133" s="200"/>
      <c r="AKO133" s="200"/>
      <c r="AKP133" s="200"/>
      <c r="AKQ133" s="200"/>
      <c r="AKR133" s="200"/>
      <c r="AKS133" s="200"/>
      <c r="AKT133" s="200"/>
      <c r="AKU133" s="200"/>
      <c r="AKV133" s="200"/>
      <c r="AKW133" s="200"/>
      <c r="AKX133" s="200"/>
      <c r="AKY133" s="200"/>
      <c r="AKZ133" s="200"/>
      <c r="ALA133" s="200"/>
      <c r="ALB133" s="200"/>
      <c r="ALC133" s="200"/>
      <c r="ALD133" s="200"/>
      <c r="ALE133" s="200"/>
      <c r="ALF133" s="200"/>
      <c r="ALG133" s="200"/>
      <c r="ALH133" s="200"/>
      <c r="ALI133" s="200"/>
      <c r="ALJ133" s="200"/>
      <c r="ALK133" s="200"/>
      <c r="ALL133" s="200"/>
      <c r="ALM133" s="200"/>
      <c r="ALN133" s="200"/>
      <c r="ALO133" s="200"/>
      <c r="ALP133" s="200"/>
      <c r="ALQ133" s="200"/>
      <c r="ALR133" s="200"/>
      <c r="ALS133" s="200"/>
      <c r="ALT133" s="200"/>
      <c r="ALU133" s="200"/>
      <c r="ALV133" s="200"/>
      <c r="ALW133" s="200"/>
      <c r="ALX133" s="200"/>
      <c r="ALY133" s="200"/>
      <c r="ALZ133" s="200"/>
      <c r="AMA133" s="200"/>
      <c r="AMB133" s="200"/>
      <c r="AMC133" s="200"/>
      <c r="AMD133" s="200"/>
      <c r="AME133" s="200"/>
      <c r="AMF133" s="200"/>
    </row>
    <row r="134" spans="1:1020" s="201" customFormat="1" ht="15" customHeight="1">
      <c r="A134" s="179" t="s">
        <v>19</v>
      </c>
      <c r="B134" s="179" t="s">
        <v>103</v>
      </c>
      <c r="C134" s="180"/>
      <c r="D134" s="181" t="s">
        <v>35</v>
      </c>
      <c r="E134" s="181" t="s">
        <v>36</v>
      </c>
      <c r="F134" s="180">
        <v>45</v>
      </c>
      <c r="G134" s="180" t="s">
        <v>37</v>
      </c>
      <c r="H134" s="179" t="s">
        <v>90</v>
      </c>
      <c r="I134" s="142">
        <v>216</v>
      </c>
      <c r="J134" s="178"/>
      <c r="K134" s="173"/>
      <c r="L134" s="185"/>
      <c r="M134" s="185"/>
      <c r="N134" s="185"/>
      <c r="O134" s="185"/>
      <c r="P134" s="219"/>
      <c r="Q134" s="219"/>
      <c r="R134" s="219"/>
      <c r="S134" s="219"/>
      <c r="T134" s="219"/>
      <c r="U134" s="219"/>
      <c r="V134" s="219"/>
      <c r="W134" s="219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0"/>
      <c r="CH134" s="200"/>
      <c r="CI134" s="200"/>
      <c r="CJ134" s="200"/>
      <c r="CK134" s="200"/>
      <c r="CL134" s="200"/>
      <c r="CM134" s="200"/>
      <c r="CN134" s="200"/>
      <c r="CO134" s="200"/>
      <c r="CP134" s="200"/>
      <c r="CQ134" s="200"/>
      <c r="CR134" s="200"/>
      <c r="CS134" s="200"/>
      <c r="CT134" s="200"/>
      <c r="CU134" s="200"/>
      <c r="CV134" s="200"/>
      <c r="CW134" s="200"/>
      <c r="CX134" s="200"/>
      <c r="CY134" s="200"/>
      <c r="CZ134" s="200"/>
      <c r="DA134" s="200"/>
      <c r="DB134" s="200"/>
      <c r="DC134" s="200"/>
      <c r="DD134" s="200"/>
      <c r="DE134" s="200"/>
      <c r="DF134" s="200"/>
      <c r="DG134" s="200"/>
      <c r="DH134" s="200"/>
      <c r="DI134" s="200"/>
      <c r="DJ134" s="200"/>
      <c r="DK134" s="200"/>
      <c r="DL134" s="200"/>
      <c r="DM134" s="200"/>
      <c r="DN134" s="200"/>
      <c r="DO134" s="200"/>
      <c r="DP134" s="200"/>
      <c r="DQ134" s="200"/>
      <c r="DR134" s="200"/>
      <c r="DS134" s="200"/>
      <c r="DT134" s="200"/>
      <c r="DU134" s="200"/>
      <c r="DV134" s="200"/>
      <c r="DW134" s="200"/>
      <c r="DX134" s="200"/>
      <c r="DY134" s="200"/>
      <c r="DZ134" s="200"/>
      <c r="EA134" s="200"/>
      <c r="EB134" s="200"/>
      <c r="EC134" s="200"/>
      <c r="ED134" s="200"/>
      <c r="EE134" s="200"/>
      <c r="EF134" s="200"/>
      <c r="EG134" s="200"/>
      <c r="EH134" s="200"/>
      <c r="EI134" s="200"/>
      <c r="EJ134" s="200"/>
      <c r="EK134" s="200"/>
      <c r="EL134" s="200"/>
      <c r="EM134" s="200"/>
      <c r="EN134" s="200"/>
      <c r="EO134" s="200"/>
      <c r="EP134" s="200"/>
      <c r="EQ134" s="200"/>
      <c r="ER134" s="200"/>
      <c r="ES134" s="200"/>
      <c r="ET134" s="200"/>
      <c r="EU134" s="200"/>
      <c r="EV134" s="200"/>
      <c r="EW134" s="200"/>
      <c r="EX134" s="200"/>
      <c r="EY134" s="200"/>
      <c r="EZ134" s="200"/>
      <c r="FA134" s="200"/>
      <c r="FB134" s="200"/>
      <c r="FC134" s="200"/>
      <c r="FD134" s="200"/>
      <c r="FE134" s="200"/>
      <c r="FF134" s="200"/>
      <c r="FG134" s="200"/>
      <c r="FH134" s="200"/>
      <c r="FI134" s="200"/>
      <c r="FJ134" s="200"/>
      <c r="FK134" s="200"/>
      <c r="FL134" s="200"/>
      <c r="FM134" s="200"/>
      <c r="FN134" s="200"/>
      <c r="FO134" s="200"/>
      <c r="FP134" s="200"/>
      <c r="FQ134" s="200"/>
      <c r="FR134" s="200"/>
      <c r="FS134" s="200"/>
      <c r="FT134" s="200"/>
      <c r="FU134" s="200"/>
      <c r="FV134" s="200"/>
      <c r="FW134" s="200"/>
      <c r="FX134" s="200"/>
      <c r="FY134" s="200"/>
      <c r="FZ134" s="200"/>
      <c r="GA134" s="200"/>
      <c r="GB134" s="200"/>
      <c r="GC134" s="200"/>
      <c r="GD134" s="200"/>
      <c r="GE134" s="200"/>
      <c r="GF134" s="200"/>
      <c r="GG134" s="200"/>
      <c r="GH134" s="200"/>
      <c r="GI134" s="200"/>
      <c r="GJ134" s="200"/>
      <c r="GK134" s="200"/>
      <c r="GL134" s="200"/>
      <c r="GM134" s="200"/>
      <c r="GN134" s="200"/>
      <c r="GO134" s="200"/>
      <c r="GP134" s="200"/>
      <c r="GQ134" s="200"/>
      <c r="GR134" s="200"/>
      <c r="GS134" s="200"/>
      <c r="GT134" s="200"/>
      <c r="GU134" s="200"/>
      <c r="GV134" s="200"/>
      <c r="GW134" s="200"/>
      <c r="GX134" s="200"/>
      <c r="GY134" s="200"/>
      <c r="GZ134" s="200"/>
      <c r="HA134" s="200"/>
      <c r="HB134" s="200"/>
      <c r="HC134" s="200"/>
      <c r="HD134" s="200"/>
      <c r="HE134" s="200"/>
      <c r="HF134" s="200"/>
      <c r="HG134" s="200"/>
      <c r="HH134" s="200"/>
      <c r="HI134" s="200"/>
      <c r="HJ134" s="200"/>
      <c r="HK134" s="200"/>
      <c r="HL134" s="200"/>
      <c r="HM134" s="200"/>
      <c r="HN134" s="200"/>
      <c r="HO134" s="200"/>
      <c r="HP134" s="200"/>
      <c r="HQ134" s="200"/>
      <c r="HR134" s="200"/>
      <c r="HS134" s="200"/>
      <c r="HT134" s="200"/>
      <c r="HU134" s="200"/>
      <c r="HV134" s="200"/>
      <c r="HW134" s="200"/>
      <c r="HX134" s="200"/>
      <c r="HY134" s="200"/>
      <c r="HZ134" s="200"/>
      <c r="IA134" s="200"/>
      <c r="IB134" s="200"/>
      <c r="IC134" s="200"/>
      <c r="ID134" s="200"/>
      <c r="IE134" s="200"/>
      <c r="IF134" s="200"/>
      <c r="IG134" s="200"/>
      <c r="IH134" s="200"/>
      <c r="II134" s="200"/>
      <c r="IJ134" s="200"/>
      <c r="IK134" s="200"/>
      <c r="IL134" s="200"/>
      <c r="IM134" s="200"/>
      <c r="IN134" s="200"/>
      <c r="IO134" s="200"/>
      <c r="IP134" s="200"/>
      <c r="IQ134" s="200"/>
      <c r="IR134" s="200"/>
      <c r="IS134" s="200"/>
      <c r="IT134" s="200"/>
      <c r="IU134" s="200"/>
      <c r="IV134" s="200"/>
      <c r="IW134" s="200"/>
      <c r="IX134" s="200"/>
      <c r="IY134" s="200"/>
      <c r="IZ134" s="200"/>
      <c r="JA134" s="200"/>
      <c r="JB134" s="200"/>
      <c r="JC134" s="200"/>
      <c r="JD134" s="200"/>
      <c r="JE134" s="200"/>
      <c r="JF134" s="200"/>
      <c r="JG134" s="200"/>
      <c r="JH134" s="200"/>
      <c r="JI134" s="200"/>
      <c r="JJ134" s="200"/>
      <c r="JK134" s="200"/>
      <c r="JL134" s="200"/>
      <c r="JM134" s="200"/>
      <c r="JN134" s="200"/>
      <c r="JO134" s="200"/>
      <c r="JP134" s="200"/>
      <c r="JQ134" s="200"/>
      <c r="JR134" s="200"/>
      <c r="JS134" s="200"/>
      <c r="JT134" s="200"/>
      <c r="JU134" s="200"/>
      <c r="JV134" s="200"/>
      <c r="JW134" s="200"/>
      <c r="JX134" s="200"/>
      <c r="JY134" s="200"/>
      <c r="JZ134" s="200"/>
      <c r="KA134" s="200"/>
      <c r="KB134" s="200"/>
      <c r="KC134" s="200"/>
      <c r="KD134" s="200"/>
      <c r="KE134" s="200"/>
      <c r="KF134" s="200"/>
      <c r="KG134" s="200"/>
      <c r="KH134" s="200"/>
      <c r="KI134" s="200"/>
      <c r="KJ134" s="200"/>
      <c r="KK134" s="200"/>
      <c r="KL134" s="200"/>
      <c r="KM134" s="200"/>
      <c r="KN134" s="200"/>
      <c r="KO134" s="200"/>
      <c r="KP134" s="200"/>
      <c r="KQ134" s="200"/>
      <c r="KR134" s="200"/>
      <c r="KS134" s="200"/>
      <c r="KT134" s="200"/>
      <c r="KU134" s="200"/>
      <c r="KV134" s="200"/>
      <c r="KW134" s="200"/>
      <c r="KX134" s="200"/>
      <c r="KY134" s="200"/>
      <c r="KZ134" s="200"/>
      <c r="LA134" s="200"/>
      <c r="LB134" s="200"/>
      <c r="LC134" s="200"/>
      <c r="LD134" s="200"/>
      <c r="LE134" s="200"/>
      <c r="LF134" s="200"/>
      <c r="LG134" s="200"/>
      <c r="LH134" s="200"/>
      <c r="LI134" s="200"/>
      <c r="LJ134" s="200"/>
      <c r="LK134" s="200"/>
      <c r="LL134" s="200"/>
      <c r="LM134" s="200"/>
      <c r="LN134" s="200"/>
      <c r="LO134" s="200"/>
      <c r="LP134" s="200"/>
      <c r="LQ134" s="200"/>
      <c r="LR134" s="200"/>
      <c r="LS134" s="200"/>
      <c r="LT134" s="200"/>
      <c r="LU134" s="200"/>
      <c r="LV134" s="200"/>
      <c r="LW134" s="200"/>
      <c r="LX134" s="200"/>
      <c r="LY134" s="200"/>
      <c r="LZ134" s="200"/>
      <c r="MA134" s="200"/>
      <c r="MB134" s="200"/>
      <c r="MC134" s="200"/>
      <c r="MD134" s="200"/>
      <c r="ME134" s="200"/>
      <c r="MF134" s="200"/>
      <c r="MG134" s="200"/>
      <c r="MH134" s="200"/>
      <c r="MI134" s="200"/>
      <c r="MJ134" s="200"/>
      <c r="MK134" s="200"/>
      <c r="ML134" s="200"/>
      <c r="MM134" s="200"/>
      <c r="MN134" s="200"/>
      <c r="MO134" s="200"/>
      <c r="MP134" s="200"/>
      <c r="MQ134" s="200"/>
      <c r="MR134" s="200"/>
      <c r="MS134" s="200"/>
      <c r="MT134" s="200"/>
      <c r="MU134" s="200"/>
      <c r="MV134" s="200"/>
      <c r="MW134" s="200"/>
      <c r="MX134" s="200"/>
      <c r="MY134" s="200"/>
      <c r="MZ134" s="200"/>
      <c r="NA134" s="200"/>
      <c r="NB134" s="200"/>
      <c r="NC134" s="200"/>
      <c r="ND134" s="200"/>
      <c r="NE134" s="200"/>
      <c r="NF134" s="200"/>
      <c r="NG134" s="200"/>
      <c r="NH134" s="200"/>
      <c r="NI134" s="200"/>
      <c r="NJ134" s="200"/>
      <c r="NK134" s="200"/>
      <c r="NL134" s="200"/>
      <c r="NM134" s="200"/>
      <c r="NN134" s="200"/>
      <c r="NO134" s="200"/>
      <c r="NP134" s="200"/>
      <c r="NQ134" s="200"/>
      <c r="NR134" s="200"/>
      <c r="NS134" s="200"/>
      <c r="NT134" s="200"/>
      <c r="NU134" s="200"/>
      <c r="NV134" s="200"/>
      <c r="NW134" s="200"/>
      <c r="NX134" s="200"/>
      <c r="NY134" s="200"/>
      <c r="NZ134" s="200"/>
      <c r="OA134" s="200"/>
      <c r="OB134" s="200"/>
      <c r="OC134" s="200"/>
      <c r="OD134" s="200"/>
      <c r="OE134" s="200"/>
      <c r="OF134" s="200"/>
      <c r="OG134" s="200"/>
      <c r="OH134" s="200"/>
      <c r="OI134" s="200"/>
      <c r="OJ134" s="200"/>
      <c r="OK134" s="200"/>
      <c r="OL134" s="200"/>
      <c r="OM134" s="200"/>
      <c r="ON134" s="200"/>
      <c r="OO134" s="200"/>
      <c r="OP134" s="200"/>
      <c r="OQ134" s="200"/>
      <c r="OR134" s="200"/>
      <c r="OS134" s="200"/>
      <c r="OT134" s="200"/>
      <c r="OU134" s="200"/>
      <c r="OV134" s="200"/>
      <c r="OW134" s="200"/>
      <c r="OX134" s="200"/>
      <c r="OY134" s="200"/>
      <c r="OZ134" s="200"/>
      <c r="PA134" s="200"/>
      <c r="PB134" s="200"/>
      <c r="PC134" s="200"/>
      <c r="PD134" s="200"/>
      <c r="PE134" s="200"/>
      <c r="PF134" s="200"/>
      <c r="PG134" s="200"/>
      <c r="PH134" s="200"/>
      <c r="PI134" s="200"/>
      <c r="PJ134" s="200"/>
      <c r="PK134" s="200"/>
      <c r="PL134" s="200"/>
      <c r="PM134" s="200"/>
      <c r="PN134" s="200"/>
      <c r="PO134" s="200"/>
      <c r="PP134" s="200"/>
      <c r="PQ134" s="200"/>
      <c r="PR134" s="200"/>
      <c r="PS134" s="200"/>
      <c r="PT134" s="200"/>
      <c r="PU134" s="200"/>
      <c r="PV134" s="200"/>
      <c r="PW134" s="200"/>
      <c r="PX134" s="200"/>
      <c r="PY134" s="200"/>
      <c r="PZ134" s="200"/>
      <c r="QA134" s="200"/>
      <c r="QB134" s="200"/>
      <c r="QC134" s="200"/>
      <c r="QD134" s="200"/>
      <c r="QE134" s="200"/>
      <c r="QF134" s="200"/>
      <c r="QG134" s="200"/>
      <c r="QH134" s="200"/>
      <c r="QI134" s="200"/>
      <c r="QJ134" s="200"/>
      <c r="QK134" s="200"/>
      <c r="QL134" s="200"/>
      <c r="QM134" s="200"/>
      <c r="QN134" s="200"/>
      <c r="QO134" s="200"/>
      <c r="QP134" s="200"/>
      <c r="QQ134" s="200"/>
      <c r="QR134" s="200"/>
      <c r="QS134" s="200"/>
      <c r="QT134" s="200"/>
      <c r="QU134" s="200"/>
      <c r="QV134" s="200"/>
      <c r="QW134" s="200"/>
      <c r="QX134" s="200"/>
      <c r="QY134" s="200"/>
      <c r="QZ134" s="200"/>
      <c r="RA134" s="200"/>
      <c r="RB134" s="200"/>
      <c r="RC134" s="200"/>
      <c r="RD134" s="200"/>
      <c r="RE134" s="200"/>
      <c r="RF134" s="200"/>
      <c r="RG134" s="200"/>
      <c r="RH134" s="200"/>
      <c r="RI134" s="200"/>
      <c r="RJ134" s="200"/>
      <c r="RK134" s="200"/>
      <c r="RL134" s="200"/>
      <c r="RM134" s="200"/>
      <c r="RN134" s="200"/>
      <c r="RO134" s="200"/>
      <c r="RP134" s="200"/>
      <c r="RQ134" s="200"/>
      <c r="RR134" s="200"/>
      <c r="RS134" s="200"/>
      <c r="RT134" s="200"/>
      <c r="RU134" s="200"/>
      <c r="RV134" s="200"/>
      <c r="RW134" s="200"/>
      <c r="RX134" s="200"/>
      <c r="RY134" s="200"/>
      <c r="RZ134" s="200"/>
      <c r="SA134" s="200"/>
      <c r="SB134" s="200"/>
      <c r="SC134" s="200"/>
      <c r="SD134" s="200"/>
      <c r="SE134" s="200"/>
      <c r="SF134" s="200"/>
      <c r="SG134" s="200"/>
      <c r="SH134" s="200"/>
      <c r="SI134" s="200"/>
      <c r="SJ134" s="200"/>
      <c r="SK134" s="200"/>
      <c r="SL134" s="200"/>
      <c r="SM134" s="200"/>
      <c r="SN134" s="200"/>
      <c r="SO134" s="200"/>
      <c r="SP134" s="200"/>
      <c r="SQ134" s="200"/>
      <c r="SR134" s="200"/>
      <c r="SS134" s="200"/>
      <c r="ST134" s="200"/>
      <c r="SU134" s="200"/>
      <c r="SV134" s="200"/>
      <c r="SW134" s="200"/>
      <c r="SX134" s="200"/>
      <c r="SY134" s="200"/>
      <c r="SZ134" s="200"/>
      <c r="TA134" s="200"/>
      <c r="TB134" s="200"/>
      <c r="TC134" s="200"/>
      <c r="TD134" s="200"/>
      <c r="TE134" s="200"/>
      <c r="TF134" s="200"/>
      <c r="TG134" s="200"/>
      <c r="TH134" s="200"/>
      <c r="TI134" s="200"/>
      <c r="TJ134" s="200"/>
      <c r="TK134" s="200"/>
      <c r="TL134" s="200"/>
      <c r="TM134" s="200"/>
      <c r="TN134" s="200"/>
      <c r="TO134" s="200"/>
      <c r="TP134" s="200"/>
      <c r="TQ134" s="200"/>
      <c r="TR134" s="200"/>
      <c r="TS134" s="200"/>
      <c r="TT134" s="200"/>
      <c r="TU134" s="200"/>
      <c r="TV134" s="200"/>
      <c r="TW134" s="200"/>
      <c r="TX134" s="200"/>
      <c r="TY134" s="200"/>
      <c r="TZ134" s="200"/>
      <c r="UA134" s="200"/>
      <c r="UB134" s="200"/>
      <c r="UC134" s="200"/>
      <c r="UD134" s="200"/>
      <c r="UE134" s="200"/>
      <c r="UF134" s="200"/>
      <c r="UG134" s="200"/>
      <c r="UH134" s="200"/>
      <c r="UI134" s="200"/>
      <c r="UJ134" s="200"/>
      <c r="UK134" s="200"/>
      <c r="UL134" s="200"/>
      <c r="UM134" s="200"/>
      <c r="UN134" s="200"/>
      <c r="UO134" s="200"/>
      <c r="UP134" s="200"/>
      <c r="UQ134" s="200"/>
      <c r="UR134" s="200"/>
      <c r="US134" s="200"/>
      <c r="UT134" s="200"/>
      <c r="UU134" s="200"/>
      <c r="UV134" s="200"/>
      <c r="UW134" s="200"/>
      <c r="UX134" s="200"/>
      <c r="UY134" s="200"/>
      <c r="UZ134" s="200"/>
      <c r="VA134" s="200"/>
      <c r="VB134" s="200"/>
      <c r="VC134" s="200"/>
      <c r="VD134" s="200"/>
      <c r="VE134" s="200"/>
      <c r="VF134" s="200"/>
      <c r="VG134" s="200"/>
      <c r="VH134" s="200"/>
      <c r="VI134" s="200"/>
      <c r="VJ134" s="200"/>
      <c r="VK134" s="200"/>
      <c r="VL134" s="200"/>
      <c r="VM134" s="200"/>
      <c r="VN134" s="200"/>
      <c r="VO134" s="200"/>
      <c r="VP134" s="200"/>
      <c r="VQ134" s="200"/>
      <c r="VR134" s="200"/>
      <c r="VS134" s="200"/>
      <c r="VT134" s="200"/>
      <c r="VU134" s="200"/>
      <c r="VV134" s="200"/>
      <c r="VW134" s="200"/>
      <c r="VX134" s="200"/>
      <c r="VY134" s="200"/>
      <c r="VZ134" s="200"/>
      <c r="WA134" s="200"/>
      <c r="WB134" s="200"/>
      <c r="WC134" s="200"/>
      <c r="WD134" s="200"/>
      <c r="WE134" s="200"/>
      <c r="WF134" s="200"/>
      <c r="WG134" s="200"/>
      <c r="WH134" s="200"/>
      <c r="WI134" s="200"/>
      <c r="WJ134" s="200"/>
      <c r="WK134" s="200"/>
      <c r="WL134" s="200"/>
      <c r="WM134" s="200"/>
      <c r="WN134" s="200"/>
      <c r="WO134" s="200"/>
      <c r="WP134" s="200"/>
      <c r="WQ134" s="200"/>
      <c r="WR134" s="200"/>
      <c r="WS134" s="200"/>
      <c r="WT134" s="200"/>
      <c r="WU134" s="200"/>
      <c r="WV134" s="200"/>
      <c r="WW134" s="200"/>
      <c r="WX134" s="200"/>
      <c r="WY134" s="200"/>
      <c r="WZ134" s="200"/>
      <c r="XA134" s="200"/>
      <c r="XB134" s="200"/>
      <c r="XC134" s="200"/>
      <c r="XD134" s="200"/>
      <c r="XE134" s="200"/>
      <c r="XF134" s="200"/>
      <c r="XG134" s="200"/>
      <c r="XH134" s="200"/>
      <c r="XI134" s="200"/>
      <c r="XJ134" s="200"/>
      <c r="XK134" s="200"/>
      <c r="XL134" s="200"/>
      <c r="XM134" s="200"/>
      <c r="XN134" s="200"/>
      <c r="XO134" s="200"/>
      <c r="XP134" s="200"/>
      <c r="XQ134" s="200"/>
      <c r="XR134" s="200"/>
      <c r="XS134" s="200"/>
      <c r="XT134" s="200"/>
      <c r="XU134" s="200"/>
      <c r="XV134" s="200"/>
      <c r="XW134" s="200"/>
      <c r="XX134" s="200"/>
      <c r="XY134" s="200"/>
      <c r="XZ134" s="200"/>
      <c r="YA134" s="200"/>
      <c r="YB134" s="200"/>
      <c r="YC134" s="200"/>
      <c r="YD134" s="200"/>
      <c r="YE134" s="200"/>
      <c r="YF134" s="200"/>
      <c r="YG134" s="200"/>
      <c r="YH134" s="200"/>
      <c r="YI134" s="200"/>
      <c r="YJ134" s="200"/>
      <c r="YK134" s="200"/>
      <c r="YL134" s="200"/>
      <c r="YM134" s="200"/>
      <c r="YN134" s="200"/>
      <c r="YO134" s="200"/>
      <c r="YP134" s="200"/>
      <c r="YQ134" s="200"/>
      <c r="YR134" s="200"/>
      <c r="YS134" s="200"/>
      <c r="YT134" s="200"/>
      <c r="YU134" s="200"/>
      <c r="YV134" s="200"/>
      <c r="YW134" s="200"/>
      <c r="YX134" s="200"/>
      <c r="YY134" s="200"/>
      <c r="YZ134" s="200"/>
      <c r="ZA134" s="200"/>
      <c r="ZB134" s="200"/>
      <c r="ZC134" s="200"/>
      <c r="ZD134" s="200"/>
      <c r="ZE134" s="200"/>
      <c r="ZF134" s="200"/>
      <c r="ZG134" s="200"/>
      <c r="ZH134" s="200"/>
      <c r="ZI134" s="200"/>
      <c r="ZJ134" s="200"/>
      <c r="ZK134" s="200"/>
      <c r="ZL134" s="200"/>
      <c r="ZM134" s="200"/>
      <c r="ZN134" s="200"/>
      <c r="ZO134" s="200"/>
      <c r="ZP134" s="200"/>
      <c r="ZQ134" s="200"/>
      <c r="ZR134" s="200"/>
      <c r="ZS134" s="200"/>
      <c r="ZT134" s="200"/>
      <c r="ZU134" s="200"/>
      <c r="ZV134" s="200"/>
      <c r="ZW134" s="200"/>
      <c r="ZX134" s="200"/>
      <c r="ZY134" s="200"/>
      <c r="ZZ134" s="200"/>
      <c r="AAA134" s="200"/>
      <c r="AAB134" s="200"/>
      <c r="AAC134" s="200"/>
      <c r="AAD134" s="200"/>
      <c r="AAE134" s="200"/>
      <c r="AAF134" s="200"/>
      <c r="AAG134" s="200"/>
      <c r="AAH134" s="200"/>
      <c r="AAI134" s="200"/>
      <c r="AAJ134" s="200"/>
      <c r="AAK134" s="200"/>
      <c r="AAL134" s="200"/>
      <c r="AAM134" s="200"/>
      <c r="AAN134" s="200"/>
      <c r="AAO134" s="200"/>
      <c r="AAP134" s="200"/>
      <c r="AAQ134" s="200"/>
      <c r="AAR134" s="200"/>
      <c r="AAS134" s="200"/>
      <c r="AAT134" s="200"/>
      <c r="AAU134" s="200"/>
      <c r="AAV134" s="200"/>
      <c r="AAW134" s="200"/>
      <c r="AAX134" s="200"/>
      <c r="AAY134" s="200"/>
      <c r="AAZ134" s="200"/>
      <c r="ABA134" s="200"/>
      <c r="ABB134" s="200"/>
      <c r="ABC134" s="200"/>
      <c r="ABD134" s="200"/>
      <c r="ABE134" s="200"/>
      <c r="ABF134" s="200"/>
      <c r="ABG134" s="200"/>
      <c r="ABH134" s="200"/>
      <c r="ABI134" s="200"/>
      <c r="ABJ134" s="200"/>
      <c r="ABK134" s="200"/>
      <c r="ABL134" s="200"/>
      <c r="ABM134" s="200"/>
      <c r="ABN134" s="200"/>
      <c r="ABO134" s="200"/>
      <c r="ABP134" s="200"/>
      <c r="ABQ134" s="200"/>
      <c r="ABR134" s="200"/>
      <c r="ABS134" s="200"/>
      <c r="ABT134" s="200"/>
      <c r="ABU134" s="200"/>
      <c r="ABV134" s="200"/>
      <c r="ABW134" s="200"/>
      <c r="ABX134" s="200"/>
      <c r="ABY134" s="200"/>
      <c r="ABZ134" s="200"/>
      <c r="ACA134" s="200"/>
      <c r="ACB134" s="200"/>
      <c r="ACC134" s="200"/>
      <c r="ACD134" s="200"/>
      <c r="ACE134" s="200"/>
      <c r="ACF134" s="200"/>
      <c r="ACG134" s="200"/>
      <c r="ACH134" s="200"/>
      <c r="ACI134" s="200"/>
      <c r="ACJ134" s="200"/>
      <c r="ACK134" s="200"/>
      <c r="ACL134" s="200"/>
      <c r="ACM134" s="200"/>
      <c r="ACN134" s="200"/>
      <c r="ACO134" s="200"/>
      <c r="ACP134" s="200"/>
      <c r="ACQ134" s="200"/>
      <c r="ACR134" s="200"/>
      <c r="ACS134" s="200"/>
      <c r="ACT134" s="200"/>
      <c r="ACU134" s="200"/>
      <c r="ACV134" s="200"/>
      <c r="ACW134" s="200"/>
      <c r="ACX134" s="200"/>
      <c r="ACY134" s="200"/>
      <c r="ACZ134" s="200"/>
      <c r="ADA134" s="200"/>
      <c r="ADB134" s="200"/>
      <c r="ADC134" s="200"/>
      <c r="ADD134" s="200"/>
      <c r="ADE134" s="200"/>
      <c r="ADF134" s="200"/>
      <c r="ADG134" s="200"/>
      <c r="ADH134" s="200"/>
      <c r="ADI134" s="200"/>
      <c r="ADJ134" s="200"/>
      <c r="ADK134" s="200"/>
      <c r="ADL134" s="200"/>
      <c r="ADM134" s="200"/>
      <c r="ADN134" s="200"/>
      <c r="ADO134" s="200"/>
      <c r="ADP134" s="200"/>
      <c r="ADQ134" s="200"/>
      <c r="ADR134" s="200"/>
      <c r="ADS134" s="200"/>
      <c r="ADT134" s="200"/>
      <c r="ADU134" s="200"/>
      <c r="ADV134" s="200"/>
      <c r="ADW134" s="200"/>
      <c r="ADX134" s="200"/>
      <c r="ADY134" s="200"/>
      <c r="ADZ134" s="200"/>
      <c r="AEA134" s="200"/>
      <c r="AEB134" s="200"/>
      <c r="AEC134" s="200"/>
      <c r="AED134" s="200"/>
      <c r="AEE134" s="200"/>
      <c r="AEF134" s="200"/>
      <c r="AEG134" s="200"/>
      <c r="AEH134" s="200"/>
      <c r="AEI134" s="200"/>
      <c r="AEJ134" s="200"/>
      <c r="AEK134" s="200"/>
      <c r="AEL134" s="200"/>
      <c r="AEM134" s="200"/>
      <c r="AEN134" s="200"/>
      <c r="AEO134" s="200"/>
      <c r="AEP134" s="200"/>
      <c r="AEQ134" s="200"/>
      <c r="AER134" s="200"/>
      <c r="AES134" s="200"/>
      <c r="AET134" s="200"/>
      <c r="AEU134" s="200"/>
      <c r="AEV134" s="200"/>
      <c r="AEW134" s="200"/>
      <c r="AEX134" s="200"/>
      <c r="AEY134" s="200"/>
      <c r="AEZ134" s="200"/>
      <c r="AFA134" s="200"/>
      <c r="AFB134" s="200"/>
      <c r="AFC134" s="200"/>
      <c r="AFD134" s="200"/>
      <c r="AFE134" s="200"/>
      <c r="AFF134" s="200"/>
      <c r="AFG134" s="200"/>
      <c r="AFH134" s="200"/>
      <c r="AFI134" s="200"/>
      <c r="AFJ134" s="200"/>
      <c r="AFK134" s="200"/>
      <c r="AFL134" s="200"/>
      <c r="AFM134" s="200"/>
      <c r="AFN134" s="200"/>
      <c r="AFO134" s="200"/>
      <c r="AFP134" s="200"/>
      <c r="AFQ134" s="200"/>
      <c r="AFR134" s="200"/>
      <c r="AFS134" s="200"/>
      <c r="AFT134" s="200"/>
      <c r="AFU134" s="200"/>
      <c r="AFV134" s="200"/>
      <c r="AFW134" s="200"/>
      <c r="AFX134" s="200"/>
      <c r="AFY134" s="200"/>
      <c r="AFZ134" s="200"/>
      <c r="AGA134" s="200"/>
      <c r="AGB134" s="200"/>
      <c r="AGC134" s="200"/>
      <c r="AGD134" s="200"/>
      <c r="AGE134" s="200"/>
      <c r="AGF134" s="200"/>
      <c r="AGG134" s="200"/>
      <c r="AGH134" s="200"/>
      <c r="AGI134" s="200"/>
      <c r="AGJ134" s="200"/>
      <c r="AGK134" s="200"/>
      <c r="AGL134" s="200"/>
      <c r="AGM134" s="200"/>
      <c r="AGN134" s="200"/>
      <c r="AGO134" s="200"/>
      <c r="AGP134" s="200"/>
      <c r="AGQ134" s="200"/>
      <c r="AGR134" s="200"/>
      <c r="AGS134" s="200"/>
      <c r="AGT134" s="200"/>
      <c r="AGU134" s="200"/>
      <c r="AGV134" s="200"/>
      <c r="AGW134" s="200"/>
      <c r="AGX134" s="200"/>
      <c r="AGY134" s="200"/>
      <c r="AGZ134" s="200"/>
      <c r="AHA134" s="200"/>
      <c r="AHB134" s="200"/>
      <c r="AHC134" s="200"/>
      <c r="AHD134" s="200"/>
      <c r="AHE134" s="200"/>
      <c r="AHF134" s="200"/>
      <c r="AHG134" s="200"/>
      <c r="AHH134" s="200"/>
      <c r="AHI134" s="200"/>
      <c r="AHJ134" s="200"/>
      <c r="AHK134" s="200"/>
      <c r="AHL134" s="200"/>
      <c r="AHM134" s="200"/>
      <c r="AHN134" s="200"/>
      <c r="AHO134" s="200"/>
      <c r="AHP134" s="200"/>
      <c r="AHQ134" s="200"/>
      <c r="AHR134" s="200"/>
      <c r="AHS134" s="200"/>
      <c r="AHT134" s="200"/>
      <c r="AHU134" s="200"/>
      <c r="AHV134" s="200"/>
      <c r="AHW134" s="200"/>
      <c r="AHX134" s="200"/>
      <c r="AHY134" s="200"/>
      <c r="AHZ134" s="200"/>
      <c r="AIA134" s="200"/>
      <c r="AIB134" s="200"/>
      <c r="AIC134" s="200"/>
      <c r="AID134" s="200"/>
      <c r="AIE134" s="200"/>
      <c r="AIF134" s="200"/>
      <c r="AIG134" s="200"/>
      <c r="AIH134" s="200"/>
      <c r="AII134" s="200"/>
      <c r="AIJ134" s="200"/>
      <c r="AIK134" s="200"/>
      <c r="AIL134" s="200"/>
      <c r="AIM134" s="200"/>
      <c r="AIN134" s="200"/>
      <c r="AIO134" s="200"/>
      <c r="AIP134" s="200"/>
      <c r="AIQ134" s="200"/>
      <c r="AIR134" s="200"/>
      <c r="AIS134" s="200"/>
      <c r="AIT134" s="200"/>
      <c r="AIU134" s="200"/>
      <c r="AIV134" s="200"/>
      <c r="AIW134" s="200"/>
      <c r="AIX134" s="200"/>
      <c r="AIY134" s="200"/>
      <c r="AIZ134" s="200"/>
      <c r="AJA134" s="200"/>
      <c r="AJB134" s="200"/>
      <c r="AJC134" s="200"/>
      <c r="AJD134" s="200"/>
      <c r="AJE134" s="200"/>
      <c r="AJF134" s="200"/>
      <c r="AJG134" s="200"/>
      <c r="AJH134" s="200"/>
      <c r="AJI134" s="200"/>
      <c r="AJJ134" s="200"/>
      <c r="AJK134" s="200"/>
      <c r="AJL134" s="200"/>
      <c r="AJM134" s="200"/>
      <c r="AJN134" s="200"/>
      <c r="AJO134" s="200"/>
      <c r="AJP134" s="200"/>
      <c r="AJQ134" s="200"/>
      <c r="AJR134" s="200"/>
      <c r="AJS134" s="200"/>
      <c r="AJT134" s="200"/>
      <c r="AJU134" s="200"/>
      <c r="AJV134" s="200"/>
      <c r="AJW134" s="200"/>
      <c r="AJX134" s="200"/>
      <c r="AJY134" s="200"/>
      <c r="AJZ134" s="200"/>
      <c r="AKA134" s="200"/>
      <c r="AKB134" s="200"/>
      <c r="AKC134" s="200"/>
      <c r="AKD134" s="200"/>
      <c r="AKE134" s="200"/>
      <c r="AKF134" s="200"/>
      <c r="AKG134" s="200"/>
      <c r="AKH134" s="200"/>
      <c r="AKI134" s="200"/>
      <c r="AKJ134" s="200"/>
      <c r="AKK134" s="200"/>
      <c r="AKL134" s="200"/>
      <c r="AKM134" s="200"/>
      <c r="AKN134" s="200"/>
      <c r="AKO134" s="200"/>
      <c r="AKP134" s="200"/>
      <c r="AKQ134" s="200"/>
      <c r="AKR134" s="200"/>
      <c r="AKS134" s="200"/>
      <c r="AKT134" s="200"/>
      <c r="AKU134" s="200"/>
      <c r="AKV134" s="200"/>
      <c r="AKW134" s="200"/>
      <c r="AKX134" s="200"/>
      <c r="AKY134" s="200"/>
      <c r="AKZ134" s="200"/>
      <c r="ALA134" s="200"/>
      <c r="ALB134" s="200"/>
      <c r="ALC134" s="200"/>
      <c r="ALD134" s="200"/>
      <c r="ALE134" s="200"/>
      <c r="ALF134" s="200"/>
      <c r="ALG134" s="200"/>
      <c r="ALH134" s="200"/>
      <c r="ALI134" s="200"/>
      <c r="ALJ134" s="200"/>
      <c r="ALK134" s="200"/>
      <c r="ALL134" s="200"/>
      <c r="ALM134" s="200"/>
      <c r="ALN134" s="200"/>
      <c r="ALO134" s="200"/>
      <c r="ALP134" s="200"/>
      <c r="ALQ134" s="200"/>
      <c r="ALR134" s="200"/>
      <c r="ALS134" s="200"/>
      <c r="ALT134" s="200"/>
      <c r="ALU134" s="200"/>
      <c r="ALV134" s="200"/>
      <c r="ALW134" s="200"/>
      <c r="ALX134" s="200"/>
      <c r="ALY134" s="200"/>
      <c r="ALZ134" s="200"/>
      <c r="AMA134" s="200"/>
      <c r="AMB134" s="200"/>
      <c r="AMC134" s="200"/>
      <c r="AMD134" s="200"/>
      <c r="AME134" s="200"/>
      <c r="AMF134" s="200"/>
    </row>
    <row r="135" spans="1:1020" ht="15" customHeight="1">
      <c r="A135" s="109"/>
      <c r="B135" s="109"/>
      <c r="C135" s="111"/>
      <c r="D135" s="110"/>
      <c r="E135" s="110"/>
      <c r="F135" s="111"/>
      <c r="G135" s="109"/>
      <c r="H135" s="109"/>
      <c r="I135" s="111"/>
      <c r="J135" s="32"/>
      <c r="K135" s="28"/>
      <c r="L135" s="35" t="s">
        <v>128</v>
      </c>
      <c r="M135" s="35">
        <f>SUM(M129:M134)</f>
        <v>0</v>
      </c>
      <c r="N135" s="35">
        <f t="shared" ref="N135" si="3">O135-M135</f>
        <v>0</v>
      </c>
      <c r="O135" s="35">
        <f>SUM(O129:O134)</f>
        <v>0</v>
      </c>
    </row>
    <row r="136" spans="1:1020" ht="30.75" customHeight="1">
      <c r="A136" s="225" t="s">
        <v>104</v>
      </c>
      <c r="B136" s="225"/>
      <c r="C136" s="225"/>
      <c r="D136" s="225"/>
      <c r="E136" s="225"/>
      <c r="F136" s="225"/>
      <c r="G136" s="225"/>
      <c r="H136" s="225"/>
      <c r="I136" s="225"/>
      <c r="J136" s="32"/>
      <c r="K136" s="28"/>
      <c r="L136" s="35"/>
      <c r="M136" s="35"/>
      <c r="N136" s="35"/>
      <c r="O136" s="35"/>
    </row>
    <row r="137" spans="1:1020" ht="45">
      <c r="A137" s="40" t="s">
        <v>1</v>
      </c>
      <c r="B137" s="40" t="s">
        <v>2</v>
      </c>
      <c r="C137" s="40" t="s">
        <v>3</v>
      </c>
      <c r="D137" s="41" t="s">
        <v>4</v>
      </c>
      <c r="E137" s="41" t="s">
        <v>5</v>
      </c>
      <c r="F137" s="40" t="s">
        <v>6</v>
      </c>
      <c r="G137" s="42" t="s">
        <v>7</v>
      </c>
      <c r="H137" s="40" t="s">
        <v>8</v>
      </c>
      <c r="I137" s="40" t="s">
        <v>133</v>
      </c>
      <c r="J137" s="70" t="s">
        <v>121</v>
      </c>
      <c r="K137" s="71" t="s">
        <v>127</v>
      </c>
      <c r="L137" s="72" t="s">
        <v>123</v>
      </c>
      <c r="M137" s="73" t="s">
        <v>124</v>
      </c>
      <c r="N137" s="74" t="s">
        <v>125</v>
      </c>
      <c r="O137" s="74" t="s">
        <v>126</v>
      </c>
    </row>
    <row r="138" spans="1:1020" ht="15" customHeight="1">
      <c r="A138" s="75" t="s">
        <v>9</v>
      </c>
      <c r="B138" s="75" t="s">
        <v>105</v>
      </c>
      <c r="C138" s="78"/>
      <c r="D138" s="77" t="s">
        <v>11</v>
      </c>
      <c r="E138" s="77">
        <v>70</v>
      </c>
      <c r="F138" s="75">
        <v>36</v>
      </c>
      <c r="G138" s="75" t="s">
        <v>37</v>
      </c>
      <c r="H138" s="75" t="s">
        <v>83</v>
      </c>
      <c r="I138" s="47">
        <v>36</v>
      </c>
      <c r="J138" s="68"/>
      <c r="K138" s="106"/>
      <c r="L138" s="83"/>
      <c r="M138" s="83"/>
      <c r="N138" s="83"/>
      <c r="O138" s="83"/>
    </row>
    <row r="139" spans="1:1020" ht="15" customHeight="1">
      <c r="A139" s="75" t="s">
        <v>13</v>
      </c>
      <c r="B139" s="75" t="s">
        <v>105</v>
      </c>
      <c r="C139" s="78"/>
      <c r="D139" s="77">
        <v>0</v>
      </c>
      <c r="E139" s="77" t="s">
        <v>106</v>
      </c>
      <c r="F139" s="75">
        <v>40</v>
      </c>
      <c r="G139" s="75" t="s">
        <v>37</v>
      </c>
      <c r="H139" s="75" t="s">
        <v>83</v>
      </c>
      <c r="I139" s="47">
        <v>24</v>
      </c>
      <c r="J139" s="68"/>
      <c r="K139" s="106"/>
      <c r="L139" s="83"/>
      <c r="M139" s="83"/>
      <c r="N139" s="83"/>
      <c r="O139" s="83"/>
    </row>
    <row r="140" spans="1:1020" ht="15.75" customHeight="1">
      <c r="A140" s="75" t="s">
        <v>15</v>
      </c>
      <c r="B140" s="75" t="s">
        <v>105</v>
      </c>
      <c r="C140" s="78"/>
      <c r="D140" s="95">
        <v>0</v>
      </c>
      <c r="E140" s="77">
        <v>70</v>
      </c>
      <c r="F140" s="75">
        <v>31</v>
      </c>
      <c r="G140" s="75" t="s">
        <v>85</v>
      </c>
      <c r="H140" s="75" t="s">
        <v>98</v>
      </c>
      <c r="I140" s="47">
        <v>36</v>
      </c>
      <c r="J140" s="68"/>
      <c r="K140" s="106"/>
      <c r="L140" s="83"/>
      <c r="M140" s="83"/>
      <c r="N140" s="83"/>
      <c r="O140" s="83"/>
    </row>
    <row r="141" spans="1:1020" ht="15.75" customHeight="1">
      <c r="A141" s="75" t="s">
        <v>17</v>
      </c>
      <c r="B141" s="75" t="s">
        <v>105</v>
      </c>
      <c r="C141" s="78"/>
      <c r="D141" s="95">
        <v>1</v>
      </c>
      <c r="E141" s="77">
        <v>70</v>
      </c>
      <c r="F141" s="75">
        <v>31</v>
      </c>
      <c r="G141" s="75" t="s">
        <v>85</v>
      </c>
      <c r="H141" s="75" t="s">
        <v>98</v>
      </c>
      <c r="I141" s="47">
        <v>36</v>
      </c>
      <c r="J141" s="68"/>
      <c r="K141" s="106"/>
      <c r="L141" s="83"/>
      <c r="M141" s="83"/>
      <c r="N141" s="83"/>
      <c r="O141" s="83"/>
    </row>
    <row r="142" spans="1:1020" ht="15" customHeight="1">
      <c r="A142" s="28"/>
      <c r="B142" s="28"/>
      <c r="C142" s="112"/>
      <c r="D142" s="37"/>
      <c r="E142" s="38"/>
      <c r="F142" s="28"/>
      <c r="G142" s="28"/>
      <c r="H142" s="28"/>
      <c r="I142" s="28"/>
      <c r="J142" s="32"/>
      <c r="K142" s="28"/>
      <c r="L142" s="35" t="s">
        <v>128</v>
      </c>
      <c r="M142" s="39">
        <f>SUM(M138:M141)</f>
        <v>0</v>
      </c>
      <c r="N142" s="39">
        <f>O142-M142</f>
        <v>0</v>
      </c>
      <c r="O142" s="39">
        <f>SUM(O138:O141)</f>
        <v>0</v>
      </c>
    </row>
    <row r="143" spans="1:1020" ht="15" customHeight="1">
      <c r="A143" s="28"/>
      <c r="B143" s="28"/>
      <c r="C143" s="112"/>
      <c r="D143" s="37"/>
      <c r="E143" s="38"/>
      <c r="F143" s="28"/>
      <c r="G143" s="28"/>
      <c r="H143" s="28"/>
      <c r="I143" s="28"/>
      <c r="J143" s="32"/>
      <c r="K143" s="28"/>
      <c r="L143" s="35"/>
      <c r="M143" s="35"/>
      <c r="N143" s="35"/>
      <c r="O143" s="35"/>
    </row>
    <row r="144" spans="1:1020" ht="29.85" customHeight="1">
      <c r="A144" s="28"/>
      <c r="B144" s="28"/>
      <c r="C144" s="112"/>
      <c r="D144" s="37"/>
      <c r="E144" s="38"/>
      <c r="F144" s="28"/>
      <c r="G144" s="28"/>
      <c r="H144" s="28"/>
      <c r="I144" s="28"/>
      <c r="J144" s="32"/>
      <c r="K144" s="28"/>
      <c r="L144" s="35"/>
      <c r="M144" s="35"/>
      <c r="N144" s="35"/>
      <c r="O144" s="35"/>
    </row>
    <row r="145" spans="1:15" ht="15" customHeight="1">
      <c r="A145" s="28"/>
      <c r="B145" s="28"/>
      <c r="C145" s="112"/>
      <c r="D145" s="37"/>
      <c r="E145" s="38"/>
      <c r="F145" s="28"/>
      <c r="G145" s="28"/>
      <c r="H145" s="28"/>
      <c r="I145" s="28"/>
      <c r="J145" s="32"/>
      <c r="K145" s="28"/>
      <c r="L145" s="35"/>
      <c r="M145" s="35"/>
      <c r="N145" s="35"/>
      <c r="O145" s="35"/>
    </row>
    <row r="146" spans="1:15" ht="15" customHeight="1"/>
    <row r="147" spans="1:15" ht="15" customHeight="1"/>
    <row r="148" spans="1:15" ht="15" customHeight="1"/>
    <row r="149" spans="1:15" ht="15" customHeight="1"/>
    <row r="150" spans="1:15" ht="15" customHeight="1"/>
    <row r="151" spans="1:15" ht="15" customHeight="1"/>
    <row r="152" spans="1:15" ht="15" customHeight="1"/>
    <row r="153" spans="1:15" ht="15" customHeight="1"/>
    <row r="154" spans="1:15" ht="15" customHeight="1"/>
    <row r="155" spans="1:15" ht="15" customHeight="1"/>
    <row r="156" spans="1:15" ht="15" customHeight="1"/>
    <row r="157" spans="1:15" ht="15" customHeight="1"/>
    <row r="158" spans="1:15" ht="15" customHeight="1"/>
    <row r="159" spans="1:15" ht="15" customHeight="1"/>
    <row r="160" spans="1:15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</sheetData>
  <mergeCells count="15">
    <mergeCell ref="A4:H4"/>
    <mergeCell ref="A90:I90"/>
    <mergeCell ref="A127:I127"/>
    <mergeCell ref="A136:I136"/>
    <mergeCell ref="A5:A6"/>
    <mergeCell ref="B5:B6"/>
    <mergeCell ref="C5:C6"/>
    <mergeCell ref="D5:D6"/>
    <mergeCell ref="E5:E6"/>
    <mergeCell ref="F5:H5"/>
    <mergeCell ref="I5:I6"/>
    <mergeCell ref="A17:I17"/>
    <mergeCell ref="A55:I55"/>
    <mergeCell ref="A71:I71"/>
    <mergeCell ref="A84:I84"/>
  </mergeCells>
  <pageMargins left="0.7" right="0.7" top="1.1437007874015748" bottom="1.1437007874015748" header="0.75" footer="0.75"/>
  <pageSetup paperSize="9" scale="70" fitToWidth="0" fitToHeight="0" orientation="landscape" r:id="rId1"/>
  <headerFooter alignWithMargins="0"/>
  <rowBreaks count="4" manualBreakCount="4">
    <brk id="30" max="14" man="1"/>
    <brk id="54" max="14" man="1"/>
    <brk id="70" max="14" man="1"/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Włodzimierz Żyła</dc:creator>
  <cp:lastModifiedBy>********</cp:lastModifiedBy>
  <cp:revision>19</cp:revision>
  <cp:lastPrinted>2013-05-17T09:49:54Z</cp:lastPrinted>
  <dcterms:created xsi:type="dcterms:W3CDTF">2013-05-16T11:28:31Z</dcterms:created>
  <dcterms:modified xsi:type="dcterms:W3CDTF">2013-05-23T11:13:10Z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