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'Arkusz1'!$A$1:$M$30</definedName>
  </definedNames>
  <calcPr fullCalcOnLoad="1"/>
</workbook>
</file>

<file path=xl/sharedStrings.xml><?xml version="1.0" encoding="utf-8"?>
<sst xmlns="http://schemas.openxmlformats.org/spreadsheetml/2006/main" count="87" uniqueCount="38">
  <si>
    <t>Opis przedmiotu zamówienia wraz z minimalnymi wymaganiami</t>
  </si>
  <si>
    <t>Opis produktu</t>
  </si>
  <si>
    <t>Lp</t>
  </si>
  <si>
    <t>Wielkość opakowania</t>
  </si>
  <si>
    <t>Jedn. Miary</t>
  </si>
  <si>
    <t>Nazwa przedmiotu zamówienia, nr katalogowy jak na fakturze</t>
  </si>
  <si>
    <t>Cena netto</t>
  </si>
  <si>
    <t>Vat</t>
  </si>
  <si>
    <t>Wartość netto</t>
  </si>
  <si>
    <t>Wartość VAT</t>
  </si>
  <si>
    <t>Wartość brutto</t>
  </si>
  <si>
    <t>Cena brutto</t>
  </si>
  <si>
    <t>Jodowy środek kontrastowy, niejonowy, dimeryczny, izotoniczny, izoosmolarny</t>
  </si>
  <si>
    <t>320mg/ml</t>
  </si>
  <si>
    <t>100 ml</t>
  </si>
  <si>
    <t>op</t>
  </si>
  <si>
    <t>Ilość</t>
  </si>
  <si>
    <t>50 ml</t>
  </si>
  <si>
    <t>Środek kontrastowy, monomeryczny, niskoosmolarny, dawka jomeprol - 71,44g/100 ml</t>
  </si>
  <si>
    <t>350mg/ml</t>
  </si>
  <si>
    <t>200 ml</t>
  </si>
  <si>
    <t>Środek kontrastowy, monomeryczny, niskoosmolarny, dawka jomeprol - 81,65g/100 ml</t>
  </si>
  <si>
    <t>400mg/ml</t>
  </si>
  <si>
    <t>Trójjodowy środek kontrastowy, niejonowy monomeryczny</t>
  </si>
  <si>
    <t>Środek kontrastowy, jonowy, do podania doustnego lub doodbytniczego typ Gastrografin lub równoważny</t>
  </si>
  <si>
    <t>Środek kontrastowy, trójjodowy, niejonowy, monomeryczny</t>
  </si>
  <si>
    <t>370mg/ml</t>
  </si>
  <si>
    <t>Razem</t>
  </si>
  <si>
    <t>Stężenie jodu</t>
  </si>
  <si>
    <t>Załącznik cenowy</t>
  </si>
  <si>
    <t>Podsumowanie</t>
  </si>
  <si>
    <t>€</t>
  </si>
  <si>
    <t>PLN</t>
  </si>
  <si>
    <t>Starachowice 02.04.2012</t>
  </si>
  <si>
    <t>Sprawa P/12/03/2012/ŚK</t>
  </si>
  <si>
    <t>Pakiet nr 1 - Jodowy środek kontrastowy</t>
  </si>
  <si>
    <t>Pakiet nr 2 - Środek kontrastowy monomeryczny</t>
  </si>
  <si>
    <t>Pakiet nr 3 - Jonowy środek kontrastowy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</si>
</sst>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9" fontId="2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workbookViewId="0" topLeftCell="A1">
      <selection activeCell="E17" sqref="E17"/>
    </sheetView>
  </sheetViews>
  <sheetFormatPr defaultColWidth="9.140625" defaultRowHeight="12.75"/>
  <cols>
    <col min="1" max="1" width="4.28125" style="0" customWidth="1"/>
    <col min="2" max="2" width="30.7109375" style="0" customWidth="1"/>
    <col min="4" max="4" width="13.57421875" style="0" customWidth="1"/>
    <col min="5" max="5" width="28.421875" style="0" customWidth="1"/>
    <col min="8" max="8" width="9.140625" style="3" customWidth="1"/>
    <col min="9" max="9" width="9.140625" style="2" customWidth="1"/>
    <col min="11" max="11" width="12.28125" style="3" customWidth="1"/>
    <col min="12" max="12" width="11.140625" style="3" customWidth="1"/>
    <col min="13" max="13" width="12.28125" style="3" customWidth="1"/>
  </cols>
  <sheetData>
    <row r="1" ht="15.75">
      <c r="A1" s="23" t="s">
        <v>34</v>
      </c>
    </row>
    <row r="3" ht="12.75">
      <c r="B3" s="4" t="s">
        <v>29</v>
      </c>
    </row>
    <row r="4" ht="12.75">
      <c r="B4" s="4" t="s">
        <v>0</v>
      </c>
    </row>
    <row r="6" ht="12.75">
      <c r="B6" s="5" t="s">
        <v>35</v>
      </c>
    </row>
    <row r="7" spans="1:13" ht="38.25">
      <c r="A7" s="14" t="s">
        <v>2</v>
      </c>
      <c r="B7" s="14" t="s">
        <v>1</v>
      </c>
      <c r="C7" s="14" t="s">
        <v>28</v>
      </c>
      <c r="D7" s="14" t="s">
        <v>3</v>
      </c>
      <c r="E7" s="14" t="s">
        <v>5</v>
      </c>
      <c r="F7" s="14" t="s">
        <v>4</v>
      </c>
      <c r="G7" s="14" t="s">
        <v>16</v>
      </c>
      <c r="H7" s="15" t="s">
        <v>6</v>
      </c>
      <c r="I7" s="16" t="s">
        <v>7</v>
      </c>
      <c r="J7" s="14" t="s">
        <v>11</v>
      </c>
      <c r="K7" s="15" t="s">
        <v>8</v>
      </c>
      <c r="L7" s="15" t="s">
        <v>9</v>
      </c>
      <c r="M7" s="15" t="s">
        <v>10</v>
      </c>
    </row>
    <row r="8" spans="1:13" ht="38.25">
      <c r="A8" s="7">
        <v>1</v>
      </c>
      <c r="B8" s="8" t="s">
        <v>12</v>
      </c>
      <c r="C8" s="7" t="s">
        <v>13</v>
      </c>
      <c r="D8" s="7" t="s">
        <v>14</v>
      </c>
      <c r="E8" s="7"/>
      <c r="F8" s="7" t="s">
        <v>15</v>
      </c>
      <c r="G8" s="7">
        <v>200</v>
      </c>
      <c r="H8" s="9"/>
      <c r="I8" s="10">
        <v>0.08</v>
      </c>
      <c r="J8" s="7">
        <f>H8*I8+H8</f>
        <v>0</v>
      </c>
      <c r="K8" s="9">
        <f>G8*H8</f>
        <v>0</v>
      </c>
      <c r="L8" s="9">
        <f>K8*I8</f>
        <v>0</v>
      </c>
      <c r="M8" s="9">
        <f>G8*J8</f>
        <v>0</v>
      </c>
    </row>
    <row r="9" spans="1:13" ht="38.25">
      <c r="A9" s="7">
        <v>2</v>
      </c>
      <c r="B9" s="8" t="s">
        <v>12</v>
      </c>
      <c r="C9" s="7" t="s">
        <v>13</v>
      </c>
      <c r="D9" s="7" t="s">
        <v>17</v>
      </c>
      <c r="E9" s="7"/>
      <c r="F9" s="7" t="s">
        <v>15</v>
      </c>
      <c r="G9" s="7">
        <v>50</v>
      </c>
      <c r="H9" s="9"/>
      <c r="I9" s="10">
        <v>0.08</v>
      </c>
      <c r="J9" s="7">
        <f>H9*I9+H9</f>
        <v>0</v>
      </c>
      <c r="K9" s="9">
        <f>G9*H9</f>
        <v>0</v>
      </c>
      <c r="L9" s="9">
        <f>K9*I9</f>
        <v>0</v>
      </c>
      <c r="M9" s="9">
        <f>G9*J9</f>
        <v>0</v>
      </c>
    </row>
    <row r="10" spans="1:13" ht="25.5">
      <c r="A10" s="7">
        <v>3</v>
      </c>
      <c r="B10" s="8" t="s">
        <v>23</v>
      </c>
      <c r="C10" s="7" t="s">
        <v>19</v>
      </c>
      <c r="D10" s="7" t="s">
        <v>17</v>
      </c>
      <c r="E10" s="7"/>
      <c r="F10" s="7" t="s">
        <v>15</v>
      </c>
      <c r="G10" s="7">
        <v>100</v>
      </c>
      <c r="H10" s="9"/>
      <c r="I10" s="10">
        <v>0.08</v>
      </c>
      <c r="J10" s="7">
        <f>H10*I10+H10</f>
        <v>0</v>
      </c>
      <c r="K10" s="9">
        <f>G10*H10</f>
        <v>0</v>
      </c>
      <c r="L10" s="9">
        <f>K10*I10</f>
        <v>0</v>
      </c>
      <c r="M10" s="9">
        <f>G10*J10</f>
        <v>0</v>
      </c>
    </row>
    <row r="11" spans="1:13" ht="12.75">
      <c r="A11" s="17"/>
      <c r="B11" s="18"/>
      <c r="C11" s="17"/>
      <c r="D11" s="17"/>
      <c r="E11" s="17"/>
      <c r="F11" s="17"/>
      <c r="G11" s="17"/>
      <c r="H11" s="19"/>
      <c r="I11" s="20" t="s">
        <v>27</v>
      </c>
      <c r="J11" s="17"/>
      <c r="K11" s="11">
        <f>SUM(K8:K10)</f>
        <v>0</v>
      </c>
      <c r="L11" s="11">
        <f>SUM(L8:L10)</f>
        <v>0</v>
      </c>
      <c r="M11" s="11">
        <f>SUM(M8:M10)</f>
        <v>0</v>
      </c>
    </row>
    <row r="12" ht="12.75">
      <c r="B12" s="1"/>
    </row>
    <row r="13" ht="25.5">
      <c r="B13" s="6" t="s">
        <v>36</v>
      </c>
    </row>
    <row r="14" spans="1:13" ht="38.25">
      <c r="A14" s="14" t="s">
        <v>2</v>
      </c>
      <c r="B14" s="14" t="s">
        <v>1</v>
      </c>
      <c r="C14" s="14" t="s">
        <v>28</v>
      </c>
      <c r="D14" s="14" t="s">
        <v>3</v>
      </c>
      <c r="E14" s="14" t="s">
        <v>5</v>
      </c>
      <c r="F14" s="14" t="s">
        <v>4</v>
      </c>
      <c r="G14" s="14" t="s">
        <v>16</v>
      </c>
      <c r="H14" s="15" t="s">
        <v>6</v>
      </c>
      <c r="I14" s="16" t="s">
        <v>7</v>
      </c>
      <c r="J14" s="14" t="s">
        <v>11</v>
      </c>
      <c r="K14" s="15" t="s">
        <v>8</v>
      </c>
      <c r="L14" s="15" t="s">
        <v>9</v>
      </c>
      <c r="M14" s="15" t="s">
        <v>10</v>
      </c>
    </row>
    <row r="15" spans="1:13" ht="38.25">
      <c r="A15" s="7">
        <v>1</v>
      </c>
      <c r="B15" s="8" t="s">
        <v>18</v>
      </c>
      <c r="C15" s="7" t="s">
        <v>19</v>
      </c>
      <c r="D15" s="7" t="s">
        <v>14</v>
      </c>
      <c r="E15" s="7"/>
      <c r="F15" s="7" t="s">
        <v>15</v>
      </c>
      <c r="G15" s="7">
        <v>350</v>
      </c>
      <c r="H15" s="21"/>
      <c r="I15" s="10">
        <v>0.08</v>
      </c>
      <c r="J15" s="7">
        <f>H15*I15+H15</f>
        <v>0</v>
      </c>
      <c r="K15" s="9">
        <f>G15*H15</f>
        <v>0</v>
      </c>
      <c r="L15" s="9">
        <f>K15*I15</f>
        <v>0</v>
      </c>
      <c r="M15" s="9">
        <f>G15*J15</f>
        <v>0</v>
      </c>
    </row>
    <row r="16" spans="1:13" ht="38.25">
      <c r="A16" s="7">
        <v>2</v>
      </c>
      <c r="B16" s="8" t="s">
        <v>18</v>
      </c>
      <c r="C16" s="7" t="s">
        <v>19</v>
      </c>
      <c r="D16" s="7" t="s">
        <v>20</v>
      </c>
      <c r="E16" s="7"/>
      <c r="F16" s="7" t="s">
        <v>15</v>
      </c>
      <c r="G16" s="7">
        <v>300</v>
      </c>
      <c r="H16" s="21"/>
      <c r="I16" s="10">
        <v>0.08</v>
      </c>
      <c r="J16" s="7">
        <f>H16*I16+H16</f>
        <v>0</v>
      </c>
      <c r="K16" s="9">
        <f>G16*H16</f>
        <v>0</v>
      </c>
      <c r="L16" s="9">
        <f>K16*I16</f>
        <v>0</v>
      </c>
      <c r="M16" s="9">
        <f>G16*J16</f>
        <v>0</v>
      </c>
    </row>
    <row r="17" spans="1:13" ht="38.25">
      <c r="A17" s="7">
        <v>3</v>
      </c>
      <c r="B17" s="8" t="s">
        <v>21</v>
      </c>
      <c r="C17" s="7" t="s">
        <v>22</v>
      </c>
      <c r="D17" s="7" t="s">
        <v>14</v>
      </c>
      <c r="E17" s="7"/>
      <c r="F17" s="7" t="s">
        <v>15</v>
      </c>
      <c r="G17" s="7">
        <v>100</v>
      </c>
      <c r="H17" s="21"/>
      <c r="I17" s="10">
        <v>0.08</v>
      </c>
      <c r="J17" s="7">
        <f>H17*I17+H17</f>
        <v>0</v>
      </c>
      <c r="K17" s="9">
        <f>G17*H17</f>
        <v>0</v>
      </c>
      <c r="L17" s="9">
        <f>K17*I17</f>
        <v>0</v>
      </c>
      <c r="M17" s="9">
        <f>G17*J17</f>
        <v>0</v>
      </c>
    </row>
    <row r="18" spans="1:13" ht="12.75">
      <c r="A18" s="17"/>
      <c r="B18" s="18"/>
      <c r="C18" s="17"/>
      <c r="D18" s="17"/>
      <c r="E18" s="17"/>
      <c r="F18" s="17"/>
      <c r="G18" s="17"/>
      <c r="H18" s="19"/>
      <c r="I18" s="20" t="s">
        <v>27</v>
      </c>
      <c r="J18" s="17"/>
      <c r="K18" s="11">
        <f>SUM(K15:K17)</f>
        <v>0</v>
      </c>
      <c r="L18" s="11">
        <f>SUM(L15:L17)</f>
        <v>0</v>
      </c>
      <c r="M18" s="11">
        <f>SUM(M15:M17)</f>
        <v>0</v>
      </c>
    </row>
    <row r="19" ht="12.75">
      <c r="B19" s="1"/>
    </row>
    <row r="20" ht="12.75">
      <c r="B20" s="1"/>
    </row>
    <row r="21" ht="25.5">
      <c r="B21" s="6" t="s">
        <v>37</v>
      </c>
    </row>
    <row r="22" spans="1:13" ht="38.25">
      <c r="A22" s="14" t="s">
        <v>2</v>
      </c>
      <c r="B22" s="14" t="s">
        <v>1</v>
      </c>
      <c r="C22" s="14" t="s">
        <v>28</v>
      </c>
      <c r="D22" s="14" t="s">
        <v>3</v>
      </c>
      <c r="E22" s="14" t="s">
        <v>5</v>
      </c>
      <c r="F22" s="14" t="s">
        <v>4</v>
      </c>
      <c r="G22" s="14" t="s">
        <v>16</v>
      </c>
      <c r="H22" s="15" t="s">
        <v>6</v>
      </c>
      <c r="I22" s="16" t="s">
        <v>7</v>
      </c>
      <c r="J22" s="14" t="s">
        <v>11</v>
      </c>
      <c r="K22" s="15" t="s">
        <v>8</v>
      </c>
      <c r="L22" s="15" t="s">
        <v>9</v>
      </c>
      <c r="M22" s="15" t="s">
        <v>10</v>
      </c>
    </row>
    <row r="23" spans="1:13" ht="51">
      <c r="A23" s="7">
        <v>1</v>
      </c>
      <c r="B23" s="8" t="s">
        <v>24</v>
      </c>
      <c r="C23" s="10">
        <v>0.76</v>
      </c>
      <c r="D23" s="7" t="s">
        <v>14</v>
      </c>
      <c r="E23" s="7"/>
      <c r="F23" s="7" t="s">
        <v>15</v>
      </c>
      <c r="G23" s="7">
        <v>120</v>
      </c>
      <c r="H23" s="9"/>
      <c r="I23" s="10">
        <v>0.08</v>
      </c>
      <c r="J23" s="7">
        <f>H23*I23+H23</f>
        <v>0</v>
      </c>
      <c r="K23" s="9">
        <f>G23*H23</f>
        <v>0</v>
      </c>
      <c r="L23" s="9">
        <f>K23*I23</f>
        <v>0</v>
      </c>
      <c r="M23" s="9">
        <f>G23*J23</f>
        <v>0</v>
      </c>
    </row>
    <row r="24" spans="1:13" ht="25.5">
      <c r="A24" s="7">
        <v>2</v>
      </c>
      <c r="B24" s="8" t="s">
        <v>25</v>
      </c>
      <c r="C24" s="7" t="s">
        <v>26</v>
      </c>
      <c r="D24" s="7" t="s">
        <v>14</v>
      </c>
      <c r="E24" s="7"/>
      <c r="F24" s="7" t="s">
        <v>15</v>
      </c>
      <c r="G24" s="7">
        <v>1000</v>
      </c>
      <c r="H24" s="9"/>
      <c r="I24" s="10">
        <v>0.08</v>
      </c>
      <c r="J24" s="7">
        <f>H24*I24+H24</f>
        <v>0</v>
      </c>
      <c r="K24" s="9">
        <f>G24*H24</f>
        <v>0</v>
      </c>
      <c r="L24" s="9">
        <f>K24*I24</f>
        <v>0</v>
      </c>
      <c r="M24" s="9">
        <f>G24*J24</f>
        <v>0</v>
      </c>
    </row>
    <row r="25" spans="1:13" ht="25.5">
      <c r="A25" s="7">
        <v>3</v>
      </c>
      <c r="B25" s="8" t="s">
        <v>25</v>
      </c>
      <c r="C25" s="7" t="s">
        <v>26</v>
      </c>
      <c r="D25" s="7" t="s">
        <v>17</v>
      </c>
      <c r="E25" s="7"/>
      <c r="F25" s="7" t="s">
        <v>15</v>
      </c>
      <c r="G25" s="7">
        <v>600</v>
      </c>
      <c r="H25" s="9"/>
      <c r="I25" s="10">
        <v>0.08</v>
      </c>
      <c r="J25" s="7">
        <f>H25*I25+H25</f>
        <v>0</v>
      </c>
      <c r="K25" s="9">
        <f>G25*H25</f>
        <v>0</v>
      </c>
      <c r="L25" s="9">
        <f>K25*I25</f>
        <v>0</v>
      </c>
      <c r="M25" s="9">
        <f>G25*J25</f>
        <v>0</v>
      </c>
    </row>
    <row r="26" spans="1:13" ht="12.75">
      <c r="A26" s="17"/>
      <c r="B26" s="18"/>
      <c r="C26" s="17"/>
      <c r="D26" s="17"/>
      <c r="E26" s="17"/>
      <c r="F26" s="17"/>
      <c r="G26" s="17"/>
      <c r="H26" s="19"/>
      <c r="I26" s="20" t="s">
        <v>27</v>
      </c>
      <c r="J26" s="17"/>
      <c r="K26" s="11">
        <f>SUM(K23:K25)</f>
        <v>0</v>
      </c>
      <c r="L26" s="11">
        <f>SUM(L23:L25)</f>
        <v>0</v>
      </c>
      <c r="M26" s="11">
        <f>SUM(M23:M25)</f>
        <v>0</v>
      </c>
    </row>
    <row r="27" ht="12.75">
      <c r="B27" s="1"/>
    </row>
    <row r="28" spans="2:13" ht="12.75">
      <c r="B28" s="1"/>
      <c r="G28" s="12" t="s">
        <v>30</v>
      </c>
      <c r="I28" s="12" t="s">
        <v>32</v>
      </c>
      <c r="J28" s="5"/>
      <c r="K28" s="13">
        <f>K26+K18+K11</f>
        <v>0</v>
      </c>
      <c r="L28" s="13">
        <f>L26+L18+L11</f>
        <v>0</v>
      </c>
      <c r="M28" s="13">
        <f>M26+M18+M11</f>
        <v>0</v>
      </c>
    </row>
    <row r="29" ht="12.75">
      <c r="B29" s="1" t="s">
        <v>33</v>
      </c>
    </row>
    <row r="30" spans="2:13" ht="12.75">
      <c r="B30" s="1"/>
      <c r="I30" s="12" t="s">
        <v>31</v>
      </c>
      <c r="K30" s="22">
        <f>K28/4.0196</f>
        <v>0</v>
      </c>
      <c r="L30" s="22">
        <f>L28/4.0196</f>
        <v>0</v>
      </c>
      <c r="M30" s="22">
        <f>M28/4.0196</f>
        <v>0</v>
      </c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kawalekz</cp:lastModifiedBy>
  <cp:lastPrinted>2012-03-22T14:06:15Z</cp:lastPrinted>
  <dcterms:created xsi:type="dcterms:W3CDTF">2012-03-22T10:55:50Z</dcterms:created>
  <dcterms:modified xsi:type="dcterms:W3CDTF">2012-04-02T11:11:34Z</dcterms:modified>
  <cp:category/>
  <cp:version/>
  <cp:contentType/>
  <cp:contentStatus/>
</cp:coreProperties>
</file>