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<sst xmlns="http://schemas.openxmlformats.org/spreadsheetml/2006/main" count="466" uniqueCount="97">
  <si>
    <t>Lp.</t>
  </si>
  <si>
    <t>Nazwa przedmiotu</t>
  </si>
  <si>
    <t>Cena jednostkowa netto</t>
  </si>
  <si>
    <t>5/0</t>
  </si>
  <si>
    <t>4/0</t>
  </si>
  <si>
    <t>3.</t>
  </si>
  <si>
    <t>3/0</t>
  </si>
  <si>
    <t>4.</t>
  </si>
  <si>
    <t>2/0</t>
  </si>
  <si>
    <t>Grubość nici</t>
  </si>
  <si>
    <t>Kod</t>
  </si>
  <si>
    <t>odwrotnie tnąca</t>
  </si>
  <si>
    <t>3/8 koła</t>
  </si>
  <si>
    <t>1/2 koła</t>
  </si>
  <si>
    <t xml:space="preserve">kosmetyczna odwrotnie tnąca </t>
  </si>
  <si>
    <t>prosta</t>
  </si>
  <si>
    <t>okrągła</t>
  </si>
  <si>
    <t>okrągła cienka</t>
  </si>
  <si>
    <t>3x45</t>
  </si>
  <si>
    <t>12x75</t>
  </si>
  <si>
    <t xml:space="preserve">okrągła  </t>
  </si>
  <si>
    <t>2x150</t>
  </si>
  <si>
    <t>12x45</t>
  </si>
  <si>
    <t>6x60</t>
  </si>
  <si>
    <t>kosmetyczna odwrotnie tnąca</t>
  </si>
  <si>
    <t>Dł. Igły w mm</t>
  </si>
  <si>
    <t>Długość nici w cm</t>
  </si>
  <si>
    <t>Rodzaj igły</t>
  </si>
  <si>
    <t>Krzywizna igły</t>
  </si>
  <si>
    <t>2x3/8 koła</t>
  </si>
  <si>
    <t>lp</t>
  </si>
  <si>
    <t>Długość nici (cm)+/- 10%</t>
  </si>
  <si>
    <t>Rozmiar</t>
  </si>
  <si>
    <t>Igła podwójna</t>
  </si>
  <si>
    <t>Krzywizna</t>
  </si>
  <si>
    <t>rodzaj/przekrój</t>
  </si>
  <si>
    <t>10/0</t>
  </si>
  <si>
    <t>szpatuła</t>
  </si>
  <si>
    <t>9/0</t>
  </si>
  <si>
    <t>7/0</t>
  </si>
  <si>
    <t>6/0</t>
  </si>
  <si>
    <t>1/4 koła</t>
  </si>
  <si>
    <t>5.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</si>
  <si>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</si>
  <si>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</si>
  <si>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</si>
  <si>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</si>
  <si>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</si>
  <si>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</si>
  <si>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</si>
  <si>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</si>
  <si>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</si>
  <si>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</si>
  <si>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</si>
  <si>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</si>
  <si>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21.</t>
  </si>
  <si>
    <t>24.</t>
  </si>
  <si>
    <t>Ilość</t>
  </si>
  <si>
    <t>2x90</t>
  </si>
  <si>
    <t>3/8  koła</t>
  </si>
  <si>
    <t>konwencjonalnie tnąca,podwójna</t>
  </si>
  <si>
    <t>kosmetyczna, dwuwklęsła, odwrotnie tnąca</t>
  </si>
  <si>
    <t>okrągła wzmocniona</t>
  </si>
  <si>
    <t>2x70</t>
  </si>
  <si>
    <t>3x46</t>
  </si>
  <si>
    <t>3x47</t>
  </si>
  <si>
    <t>okrągła rozwarstwiająca</t>
  </si>
  <si>
    <t>150(pętla)</t>
  </si>
  <si>
    <t>okrągło-tnąca</t>
  </si>
  <si>
    <t>VAT %</t>
  </si>
  <si>
    <t>Wartość netto</t>
  </si>
  <si>
    <t>długość (mm)</t>
  </si>
  <si>
    <t>VAT</t>
  </si>
  <si>
    <t>Wartość brutto</t>
  </si>
  <si>
    <t>1.</t>
  </si>
  <si>
    <t>2.</t>
  </si>
  <si>
    <t>6.</t>
  </si>
  <si>
    <t>14.</t>
  </si>
  <si>
    <t>20.</t>
  </si>
  <si>
    <t>22.</t>
  </si>
  <si>
    <t>23.</t>
  </si>
  <si>
    <t>25.</t>
  </si>
  <si>
    <t>26.</t>
  </si>
  <si>
    <t>27.</t>
  </si>
  <si>
    <t>28.</t>
  </si>
  <si>
    <t xml:space="preserve"> Pakiet 3 Nić naturalna jedwabna, powlekana silikonem lub woskiem, pleciona</t>
  </si>
  <si>
    <t xml:space="preserve">Pakiet 4 Szew niewchłanialny, syntetyczny, jednowłóknowy. Nylon pakowany na mokro o zmniejszonej chłonności i pamięci skrętu      </t>
  </si>
  <si>
    <t xml:space="preserve">Pakiet 5 Szew niewchłanialny, syntetyczny, jednowłóknowy, polipropylenowy     </t>
  </si>
  <si>
    <t>Pakiet 6 Szew niewchłanialny, syntetyczny, pleciony poliester. Rdzeń opleciony 16 mikrowłóknami z powleczeniem polibutylanem</t>
  </si>
  <si>
    <t xml:space="preserve">Pakiet 9 Antybakteryjny szew syntetyczny, wchłanialny, jednowłóknowy z polidioksanonu, efektywny okres podtrzymywania tkankowego 90 dni, okres wchłaniania 182-238 dni     </t>
  </si>
  <si>
    <t xml:space="preserve">Pakiet 8 Nić syntetyczna, jednowłóknowa, efektywny okres podtrzymywania tkanek 21-28 dni. Okres całkowitego wchłonięcia masy szwu 90-120 dni. Wykonana z poligrekaprone. Poz. 4-5 nasączona środkiem antybakteryjnym </t>
  </si>
  <si>
    <t>Pakiet 1 Szew niewchłanialny, syntetyczny, jednowłóknowy, nylonowy /poliamidowy/ poz 1-7;                                                                                                                                                            Szew niewchłanialny, syntetyczny, jednowłóknowy, polibutestrowy o elastyczności 10% poz. 8-11</t>
  </si>
  <si>
    <r>
      <t>Pakiet 7 Szwy wchłanialne, syntetyczne, plecione, z powleczeniem antybakteryjnym. Okres podtrzymywania tkankowego 28-35 dni, min. 25% w 28 dniu. Całkowity czas wchłaniania masy szwu 56-70 dni. Powleczenie - mieszanka polimeru kwasu glikolowego i mlekowego oraz sterynianu wapnia zawierającego środek antybakteryjny</t>
    </r>
  </si>
  <si>
    <t xml:space="preserve">Pakiet 2 Okulistyczny       
poz. 1-2  Szew niewchłanialny, syntetyczny, jednowłóknowy, nylonowy /poliamidowy/
poz. 3-6 Szew naturalny niewchłanialny jedwabny z powleczeniem woskiem, pleciony  
poz. 7 Szwy wchłanialne, syntetyczne, plecione, powlekane, okres podtrzymania tkankowego 28-35 dni, okres całkowitego wchłonięcia masy szwu 56-70 dni / powleczenie – mieszanka poliglaktyny, stearynianu wapnia                                                                                                                                                                                                                                                                              poz. 8 Szew niewchłanialny, monofilamentowy, polipropylenowy 
poz. 9 Szew poliestrowy, powlekany silikonem        
</t>
  </si>
  <si>
    <t>RAZEM</t>
  </si>
  <si>
    <t>sprawa numer  P/15/04/2011/NICI</t>
  </si>
  <si>
    <t>Zał. 3 do SIWZ - opis wymagań minimalnych z ilością przewidywanego zużycia w ciągu roku.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</si>
</sst>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"/>
    <numFmt numFmtId="166" formatCode="0.000"/>
    <numFmt numFmtId="167" formatCode="#,##0.0_ ;\-#,##0.0\ "/>
    <numFmt numFmtId="168" formatCode="#,##0.00_ ;\-#,##0.00\ 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3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0"/>
    </font>
    <font>
      <b/>
      <sz val="8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3" fontId="3" fillId="0" borderId="0" applyFont="0" applyFill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" fontId="16" fillId="0" borderId="8">
      <alignment horizontal="center" vertical="center" wrapText="1" shrinkToFit="1"/>
      <protection/>
    </xf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2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6" fillId="0" borderId="0" xfId="54" applyFont="1" applyBorder="1" applyAlignment="1">
      <alignment horizontal="center" vertical="center" wrapText="1"/>
      <protection/>
    </xf>
    <xf numFmtId="0" fontId="23" fillId="0" borderId="8" xfId="54" applyFont="1" applyBorder="1" applyAlignment="1">
      <alignment horizontal="center" vertical="center" wrapText="1"/>
      <protection/>
    </xf>
    <xf numFmtId="0" fontId="23" fillId="0" borderId="8" xfId="54" applyFont="1" applyFill="1" applyBorder="1" applyAlignment="1">
      <alignment horizontal="center" vertical="center" wrapText="1"/>
      <protection/>
    </xf>
    <xf numFmtId="0" fontId="24" fillId="24" borderId="8" xfId="54" applyFont="1" applyFill="1" applyBorder="1" applyAlignment="1">
      <alignment horizontal="center" vertical="center" wrapText="1"/>
      <protection/>
    </xf>
    <xf numFmtId="0" fontId="16" fillId="0" borderId="8" xfId="54" applyFont="1" applyFill="1" applyBorder="1" applyAlignment="1">
      <alignment horizontal="center" vertical="center" wrapText="1" shrinkToFit="1"/>
      <protection/>
    </xf>
    <xf numFmtId="2" fontId="16" fillId="0" borderId="8" xfId="42" applyNumberFormat="1" applyFont="1" applyFill="1" applyBorder="1" applyAlignment="1" quotePrefix="1">
      <alignment horizontal="left" vertical="center" wrapText="1" shrinkToFit="1"/>
    </xf>
    <xf numFmtId="1" fontId="16" fillId="0" borderId="8" xfId="42" applyNumberFormat="1" applyFont="1" applyFill="1" applyBorder="1" applyAlignment="1">
      <alignment horizontal="center" vertical="center" wrapText="1" shrinkToFit="1"/>
    </xf>
    <xf numFmtId="16" fontId="16" fillId="0" borderId="8" xfId="54" applyNumberFormat="1" applyFont="1" applyFill="1" applyBorder="1" applyAlignment="1">
      <alignment horizontal="center" vertical="center" wrapText="1" shrinkToFit="1"/>
      <protection/>
    </xf>
    <xf numFmtId="43" fontId="16" fillId="0" borderId="8" xfId="43" applyFont="1" applyFill="1" applyBorder="1" applyAlignment="1">
      <alignment horizontal="center" vertical="center" wrapText="1" shrinkToFit="1"/>
    </xf>
    <xf numFmtId="2" fontId="16" fillId="0" borderId="8" xfId="42" applyNumberFormat="1" applyFont="1" applyFill="1" applyBorder="1" applyAlignment="1">
      <alignment horizontal="left" vertical="center" wrapText="1" shrinkToFit="1"/>
    </xf>
    <xf numFmtId="0" fontId="16" fillId="0" borderId="11" xfId="54" applyFont="1" applyFill="1" applyBorder="1" applyAlignment="1">
      <alignment horizontal="center" vertical="center" wrapText="1" shrinkToFit="1"/>
      <protection/>
    </xf>
    <xf numFmtId="2" fontId="16" fillId="0" borderId="11" xfId="42" applyNumberFormat="1" applyFont="1" applyFill="1" applyBorder="1" applyAlignment="1">
      <alignment horizontal="left" vertical="center" wrapText="1" shrinkToFit="1"/>
    </xf>
    <xf numFmtId="49" fontId="16" fillId="0" borderId="11" xfId="54" applyNumberFormat="1" applyFont="1" applyFill="1" applyBorder="1" applyAlignment="1">
      <alignment horizontal="center" vertical="center" wrapText="1" shrinkToFit="1"/>
      <protection/>
    </xf>
    <xf numFmtId="43" fontId="16" fillId="0" borderId="11" xfId="43" applyFont="1" applyFill="1" applyBorder="1" applyAlignment="1">
      <alignment horizontal="center" vertical="center" wrapText="1" shrinkToFit="1"/>
    </xf>
    <xf numFmtId="0" fontId="16" fillId="0" borderId="8" xfId="54" applyFont="1" applyBorder="1" applyAlignment="1">
      <alignment horizontal="center" vertical="center" wrapText="1" shrinkToFit="1"/>
      <protection/>
    </xf>
    <xf numFmtId="2" fontId="16" fillId="25" borderId="8" xfId="54" applyNumberFormat="1" applyFont="1" applyFill="1" applyBorder="1" applyAlignment="1">
      <alignment horizontal="left" vertical="center" wrapText="1" shrinkToFit="1"/>
      <protection/>
    </xf>
    <xf numFmtId="49" fontId="16" fillId="0" borderId="8" xfId="54" applyNumberFormat="1" applyFont="1" applyBorder="1" applyAlignment="1">
      <alignment horizontal="center" vertical="center" wrapText="1" shrinkToFit="1"/>
      <protection/>
    </xf>
    <xf numFmtId="0" fontId="16" fillId="0" borderId="12" xfId="54" applyFont="1" applyFill="1" applyBorder="1" applyAlignment="1">
      <alignment horizontal="center" vertical="center" wrapText="1" shrinkToFit="1"/>
      <protection/>
    </xf>
    <xf numFmtId="2" fontId="16" fillId="0" borderId="12" xfId="42" applyNumberFormat="1" applyFont="1" applyFill="1" applyBorder="1" applyAlignment="1" quotePrefix="1">
      <alignment horizontal="left" vertical="center" wrapText="1" shrinkToFit="1"/>
    </xf>
    <xf numFmtId="16" fontId="16" fillId="0" borderId="12" xfId="54" applyNumberFormat="1" applyFont="1" applyFill="1" applyBorder="1" applyAlignment="1">
      <alignment horizontal="center" vertical="center" wrapText="1" shrinkToFit="1"/>
      <protection/>
    </xf>
    <xf numFmtId="43" fontId="16" fillId="0" borderId="12" xfId="43" applyFont="1" applyFill="1" applyBorder="1" applyAlignment="1">
      <alignment horizontal="center" vertical="center" wrapText="1" shrinkToFit="1"/>
    </xf>
    <xf numFmtId="49" fontId="16" fillId="0" borderId="8" xfId="54" applyNumberFormat="1" applyFont="1" applyFill="1" applyBorder="1" applyAlignment="1">
      <alignment horizontal="center" vertical="center" wrapText="1" shrinkToFit="1"/>
      <protection/>
    </xf>
    <xf numFmtId="0" fontId="16" fillId="0" borderId="8" xfId="54" applyFont="1" applyFill="1" applyBorder="1" applyAlignment="1">
      <alignment horizontal="center" vertical="center" wrapText="1" shrinkToFit="1"/>
      <protection/>
    </xf>
    <xf numFmtId="2" fontId="16" fillId="0" borderId="8" xfId="54" applyNumberFormat="1" applyFont="1" applyFill="1" applyBorder="1" applyAlignment="1">
      <alignment horizontal="left" vertical="center" wrapText="1" shrinkToFit="1"/>
      <protection/>
    </xf>
    <xf numFmtId="0" fontId="16" fillId="0" borderId="8" xfId="54" applyFont="1" applyBorder="1" applyAlignment="1">
      <alignment horizontal="center" vertical="center" wrapText="1" shrinkToFit="1"/>
      <protection/>
    </xf>
    <xf numFmtId="2" fontId="16" fillId="0" borderId="8" xfId="54" applyNumberFormat="1" applyFont="1" applyBorder="1" applyAlignment="1">
      <alignment horizontal="left" vertical="center" wrapText="1" shrinkToFit="1"/>
      <protection/>
    </xf>
    <xf numFmtId="16" fontId="16" fillId="0" borderId="8" xfId="54" applyNumberFormat="1" applyFont="1" applyBorder="1" applyAlignment="1">
      <alignment horizontal="center" vertical="center" wrapText="1" shrinkToFit="1"/>
      <protection/>
    </xf>
    <xf numFmtId="43" fontId="16" fillId="0" borderId="8" xfId="43" applyFont="1" applyBorder="1" applyAlignment="1">
      <alignment horizontal="center" vertical="center" wrapText="1" shrinkToFit="1"/>
    </xf>
    <xf numFmtId="0" fontId="16" fillId="0" borderId="8" xfId="54" applyFont="1" applyBorder="1" applyAlignment="1">
      <alignment horizontal="center" vertical="center" wrapText="1"/>
      <protection/>
    </xf>
    <xf numFmtId="43" fontId="0" fillId="0" borderId="0" xfId="0" applyNumberFormat="1" applyAlignment="1">
      <alignment/>
    </xf>
    <xf numFmtId="0" fontId="3" fillId="0" borderId="0" xfId="54">
      <alignment/>
      <protection/>
    </xf>
    <xf numFmtId="0" fontId="22" fillId="0" borderId="8" xfId="54" applyFont="1" applyBorder="1" applyAlignment="1">
      <alignment horizontal="center" vertical="center"/>
      <protection/>
    </xf>
    <xf numFmtId="0" fontId="22" fillId="0" borderId="8" xfId="54" applyFont="1" applyBorder="1" applyAlignment="1">
      <alignment horizontal="center" vertical="center" wrapText="1"/>
      <protection/>
    </xf>
    <xf numFmtId="0" fontId="25" fillId="24" borderId="8" xfId="54" applyFont="1" applyFill="1" applyBorder="1" applyAlignment="1">
      <alignment horizontal="center" vertical="center"/>
      <protection/>
    </xf>
    <xf numFmtId="0" fontId="25" fillId="24" borderId="8" xfId="54" applyFont="1" applyFill="1" applyBorder="1" applyAlignment="1">
      <alignment horizontal="center" vertical="center" wrapText="1"/>
      <protection/>
    </xf>
    <xf numFmtId="0" fontId="26" fillId="24" borderId="8" xfId="54" applyFont="1" applyFill="1" applyBorder="1" applyAlignment="1">
      <alignment horizontal="center" vertical="top" wrapText="1"/>
      <protection/>
    </xf>
    <xf numFmtId="2" fontId="16" fillId="0" borderId="8" xfId="54" applyNumberFormat="1" applyFont="1" applyBorder="1" applyAlignment="1">
      <alignment horizontal="center"/>
      <protection/>
    </xf>
    <xf numFmtId="0" fontId="24" fillId="24" borderId="8" xfId="54" applyFont="1" applyFill="1" applyBorder="1" applyAlignment="1">
      <alignment horizontal="center" vertical="center" wrapText="1"/>
      <protection/>
    </xf>
    <xf numFmtId="0" fontId="16" fillId="25" borderId="8" xfId="42" applyFont="1" applyFill="1" applyBorder="1" applyAlignment="1">
      <alignment horizontal="left" vertical="center" wrapText="1"/>
    </xf>
    <xf numFmtId="1" fontId="16" fillId="0" borderId="8" xfId="54" applyNumberFormat="1" applyFont="1" applyFill="1" applyBorder="1" applyAlignment="1">
      <alignment horizontal="center" vertical="center" wrapText="1"/>
      <protection/>
    </xf>
    <xf numFmtId="0" fontId="16" fillId="0" borderId="8" xfId="54" applyFont="1" applyBorder="1" applyAlignment="1">
      <alignment horizontal="center" vertical="center" wrapText="1"/>
      <protection/>
    </xf>
    <xf numFmtId="2" fontId="16" fillId="0" borderId="8" xfId="43" applyNumberFormat="1" applyFont="1" applyBorder="1" applyAlignment="1">
      <alignment horizontal="center" vertical="center" wrapText="1" shrinkToFit="1"/>
    </xf>
    <xf numFmtId="49" fontId="16" fillId="0" borderId="8" xfId="54" applyNumberFormat="1" applyFont="1" applyBorder="1" applyAlignment="1">
      <alignment horizontal="center" vertical="center" wrapText="1"/>
      <protection/>
    </xf>
    <xf numFmtId="0" fontId="16" fillId="0" borderId="8" xfId="54" applyFont="1" applyFill="1" applyBorder="1" applyAlignment="1">
      <alignment horizontal="center" vertical="center" wrapText="1"/>
      <protection/>
    </xf>
    <xf numFmtId="0" fontId="3" fillId="0" borderId="0" xfId="54" applyBorder="1">
      <alignment/>
      <protection/>
    </xf>
    <xf numFmtId="0" fontId="3" fillId="0" borderId="0" xfId="54" applyBorder="1" applyAlignment="1">
      <alignment horizontal="center"/>
      <protection/>
    </xf>
    <xf numFmtId="164" fontId="0" fillId="0" borderId="8" xfId="0" applyNumberFormat="1" applyBorder="1" applyAlignment="1">
      <alignment horizontal="center"/>
    </xf>
    <xf numFmtId="0" fontId="29" fillId="0" borderId="8" xfId="0" applyFont="1" applyBorder="1" applyAlignment="1">
      <alignment vertical="center"/>
    </xf>
    <xf numFmtId="0" fontId="29" fillId="0" borderId="8" xfId="0" applyFont="1" applyBorder="1" applyAlignment="1">
      <alignment horizontal="center" vertical="center"/>
    </xf>
    <xf numFmtId="4" fontId="30" fillId="0" borderId="0" xfId="54" applyNumberFormat="1" applyFont="1" applyBorder="1">
      <alignment/>
      <protection/>
    </xf>
    <xf numFmtId="0" fontId="3" fillId="0" borderId="0" xfId="54" applyFont="1" applyAlignment="1">
      <alignment horizontal="center"/>
      <protection/>
    </xf>
    <xf numFmtId="0" fontId="16" fillId="0" borderId="11" xfId="54" applyFont="1" applyBorder="1">
      <alignment/>
      <protection/>
    </xf>
    <xf numFmtId="0" fontId="31" fillId="0" borderId="0" xfId="0" applyFont="1" applyAlignment="1">
      <alignment/>
    </xf>
    <xf numFmtId="0" fontId="32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/>
    </xf>
    <xf numFmtId="43" fontId="29" fillId="0" borderId="0" xfId="0" applyNumberFormat="1" applyFont="1" applyBorder="1" applyAlignment="1">
      <alignment/>
    </xf>
    <xf numFmtId="0" fontId="33" fillId="24" borderId="8" xfId="0" applyFont="1" applyFill="1" applyBorder="1" applyAlignment="1">
      <alignment horizontal="center"/>
    </xf>
    <xf numFmtId="2" fontId="16" fillId="0" borderId="0" xfId="54" applyNumberFormat="1" applyFont="1" applyBorder="1" applyAlignment="1">
      <alignment horizontal="left" vertical="center" wrapText="1"/>
      <protection/>
    </xf>
    <xf numFmtId="0" fontId="16" fillId="0" borderId="0" xfId="54" applyFont="1" applyBorder="1">
      <alignment/>
      <protection/>
    </xf>
    <xf numFmtId="0" fontId="16" fillId="0" borderId="0" xfId="54" applyFont="1" applyBorder="1">
      <alignment/>
      <protection/>
    </xf>
    <xf numFmtId="1" fontId="3" fillId="0" borderId="0" xfId="54" applyNumberFormat="1" applyBorder="1">
      <alignment/>
      <protection/>
    </xf>
    <xf numFmtId="0" fontId="0" fillId="0" borderId="13" xfId="0" applyBorder="1" applyAlignment="1">
      <alignment/>
    </xf>
    <xf numFmtId="0" fontId="31" fillId="0" borderId="8" xfId="0" applyFont="1" applyBorder="1" applyAlignment="1">
      <alignment horizontal="center"/>
    </xf>
    <xf numFmtId="4" fontId="31" fillId="0" borderId="8" xfId="0" applyNumberFormat="1" applyFont="1" applyBorder="1" applyAlignment="1">
      <alignment/>
    </xf>
    <xf numFmtId="4" fontId="32" fillId="0" borderId="8" xfId="0" applyNumberFormat="1" applyFont="1" applyBorder="1" applyAlignment="1">
      <alignment/>
    </xf>
    <xf numFmtId="0" fontId="16" fillId="0" borderId="8" xfId="54" applyFont="1" applyBorder="1">
      <alignment/>
      <protection/>
    </xf>
    <xf numFmtId="0" fontId="16" fillId="0" borderId="8" xfId="54" applyFont="1" applyBorder="1" applyAlignment="1">
      <alignment horizontal="center"/>
      <protection/>
    </xf>
    <xf numFmtId="0" fontId="16" fillId="0" borderId="8" xfId="54" applyFont="1" applyBorder="1" applyAlignment="1">
      <alignment wrapText="1"/>
      <protection/>
    </xf>
    <xf numFmtId="2" fontId="16" fillId="0" borderId="8" xfId="54" applyNumberFormat="1" applyFont="1" applyBorder="1" applyAlignment="1">
      <alignment horizontal="center"/>
      <protection/>
    </xf>
    <xf numFmtId="4" fontId="16" fillId="0" borderId="8" xfId="54" applyNumberFormat="1" applyFont="1" applyBorder="1">
      <alignment/>
      <protection/>
    </xf>
    <xf numFmtId="0" fontId="16" fillId="0" borderId="0" xfId="54" applyFont="1">
      <alignment/>
      <protection/>
    </xf>
    <xf numFmtId="4" fontId="22" fillId="0" borderId="0" xfId="54" applyNumberFormat="1" applyFont="1">
      <alignment/>
      <protection/>
    </xf>
    <xf numFmtId="0" fontId="16" fillId="0" borderId="8" xfId="54" applyFont="1" applyBorder="1">
      <alignment/>
      <protection/>
    </xf>
    <xf numFmtId="0" fontId="16" fillId="0" borderId="8" xfId="54" applyFont="1" applyBorder="1" applyAlignment="1">
      <alignment horizontal="center"/>
      <protection/>
    </xf>
    <xf numFmtId="4" fontId="16" fillId="0" borderId="8" xfId="54" applyNumberFormat="1" applyFont="1" applyBorder="1">
      <alignment/>
      <protection/>
    </xf>
    <xf numFmtId="0" fontId="16" fillId="0" borderId="0" xfId="54" applyFont="1">
      <alignment/>
      <protection/>
    </xf>
    <xf numFmtId="4" fontId="22" fillId="0" borderId="8" xfId="54" applyNumberFormat="1" applyFont="1" applyBorder="1">
      <alignment/>
      <protection/>
    </xf>
    <xf numFmtId="0" fontId="16" fillId="0" borderId="8" xfId="54" applyFont="1" applyBorder="1">
      <alignment/>
      <protection/>
    </xf>
    <xf numFmtId="4" fontId="32" fillId="0" borderId="8" xfId="0" applyNumberFormat="1" applyFont="1" applyBorder="1" applyAlignment="1">
      <alignment/>
    </xf>
    <xf numFmtId="0" fontId="16" fillId="0" borderId="8" xfId="54" applyFont="1" applyBorder="1" applyAlignment="1">
      <alignment wrapText="1"/>
      <protection/>
    </xf>
    <xf numFmtId="2" fontId="16" fillId="0" borderId="8" xfId="54" applyNumberFormat="1" applyFont="1" applyBorder="1">
      <alignment/>
      <protection/>
    </xf>
    <xf numFmtId="0" fontId="16" fillId="0" borderId="8" xfId="54" applyFont="1" applyBorder="1" applyAlignment="1">
      <alignment horizontal="center" wrapText="1"/>
      <protection/>
    </xf>
    <xf numFmtId="0" fontId="16" fillId="25" borderId="8" xfId="54" applyFont="1" applyFill="1" applyBorder="1" applyAlignment="1">
      <alignment horizontal="center"/>
      <protection/>
    </xf>
    <xf numFmtId="0" fontId="16" fillId="25" borderId="8" xfId="54" applyFont="1" applyFill="1" applyBorder="1" applyAlignment="1">
      <alignment horizontal="center" wrapText="1"/>
      <protection/>
    </xf>
    <xf numFmtId="0" fontId="16" fillId="25" borderId="8" xfId="54" applyFont="1" applyFill="1" applyBorder="1" applyAlignment="1">
      <alignment wrapText="1"/>
      <protection/>
    </xf>
    <xf numFmtId="0" fontId="16" fillId="0" borderId="0" xfId="54" applyFont="1" applyFill="1" applyBorder="1" applyAlignment="1">
      <alignment horizontal="center"/>
      <protection/>
    </xf>
    <xf numFmtId="0" fontId="16" fillId="0" borderId="0" xfId="54" applyFont="1" applyBorder="1">
      <alignment/>
      <protection/>
    </xf>
    <xf numFmtId="0" fontId="16" fillId="0" borderId="0" xfId="54" applyFont="1" applyBorder="1" applyAlignment="1">
      <alignment horizontal="center"/>
      <protection/>
    </xf>
    <xf numFmtId="43" fontId="31" fillId="0" borderId="8" xfId="0" applyNumberFormat="1" applyFont="1" applyBorder="1" applyAlignment="1">
      <alignment/>
    </xf>
    <xf numFmtId="43" fontId="32" fillId="0" borderId="8" xfId="0" applyNumberFormat="1" applyFont="1" applyBorder="1" applyAlignment="1">
      <alignment/>
    </xf>
    <xf numFmtId="2" fontId="16" fillId="0" borderId="8" xfId="54" applyNumberFormat="1" applyFont="1" applyBorder="1">
      <alignment/>
      <protection/>
    </xf>
    <xf numFmtId="43" fontId="31" fillId="0" borderId="0" xfId="0" applyNumberFormat="1" applyFont="1" applyBorder="1" applyAlignment="1">
      <alignment/>
    </xf>
    <xf numFmtId="168" fontId="31" fillId="0" borderId="8" xfId="0" applyNumberFormat="1" applyFont="1" applyBorder="1" applyAlignment="1">
      <alignment horizontal="right"/>
    </xf>
    <xf numFmtId="2" fontId="31" fillId="0" borderId="8" xfId="0" applyNumberFormat="1" applyFont="1" applyBorder="1" applyAlignment="1">
      <alignment horizontal="right"/>
    </xf>
    <xf numFmtId="2" fontId="16" fillId="0" borderId="8" xfId="54" applyNumberFormat="1" applyFont="1" applyBorder="1" applyAlignment="1">
      <alignment horizontal="center" vertical="center" wrapText="1"/>
      <protection/>
    </xf>
    <xf numFmtId="43" fontId="32" fillId="0" borderId="8" xfId="0" applyNumberFormat="1" applyFont="1" applyBorder="1" applyAlignment="1">
      <alignment horizontal="right"/>
    </xf>
    <xf numFmtId="2" fontId="32" fillId="0" borderId="8" xfId="0" applyNumberFormat="1" applyFont="1" applyBorder="1" applyAlignment="1">
      <alignment horizontal="right"/>
    </xf>
    <xf numFmtId="2" fontId="22" fillId="0" borderId="8" xfId="54" applyNumberFormat="1" applyFont="1" applyBorder="1" applyAlignment="1">
      <alignment horizontal="right"/>
      <protection/>
    </xf>
    <xf numFmtId="0" fontId="32" fillId="0" borderId="0" xfId="0" applyFont="1" applyAlignment="1">
      <alignment/>
    </xf>
    <xf numFmtId="0" fontId="31" fillId="0" borderId="0" xfId="0" applyFont="1" applyAlignment="1">
      <alignment horizontal="right"/>
    </xf>
    <xf numFmtId="43" fontId="31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0" fontId="22" fillId="0" borderId="11" xfId="54" applyFont="1" applyBorder="1" applyAlignment="1">
      <alignment horizontal="center" vertical="top" wrapText="1"/>
      <protection/>
    </xf>
    <xf numFmtId="1" fontId="22" fillId="0" borderId="0" xfId="54" applyNumberFormat="1" applyFont="1" applyBorder="1">
      <alignment/>
      <protection/>
    </xf>
    <xf numFmtId="43" fontId="32" fillId="0" borderId="0" xfId="0" applyNumberFormat="1" applyFont="1" applyBorder="1" applyAlignment="1">
      <alignment/>
    </xf>
    <xf numFmtId="0" fontId="22" fillId="0" borderId="0" xfId="54" applyFont="1">
      <alignment/>
      <protection/>
    </xf>
    <xf numFmtId="0" fontId="32" fillId="0" borderId="0" xfId="0" applyFont="1" applyAlignment="1">
      <alignment horizontal="left"/>
    </xf>
    <xf numFmtId="0" fontId="22" fillId="0" borderId="0" xfId="54" applyFont="1" applyAlignment="1">
      <alignment horizontal="left"/>
      <protection/>
    </xf>
    <xf numFmtId="0" fontId="34" fillId="0" borderId="0" xfId="0" applyFont="1" applyAlignment="1">
      <alignment/>
    </xf>
    <xf numFmtId="0" fontId="16" fillId="0" borderId="8" xfId="54" applyFont="1" applyBorder="1" applyAlignment="1">
      <alignment horizontal="center" vertical="center"/>
      <protection/>
    </xf>
    <xf numFmtId="44" fontId="16" fillId="0" borderId="8" xfId="64" applyFont="1" applyFill="1" applyBorder="1" applyAlignment="1">
      <alignment horizontal="center" vertical="center"/>
    </xf>
    <xf numFmtId="0" fontId="16" fillId="0" borderId="8" xfId="54" applyFont="1" applyFill="1" applyBorder="1" applyAlignment="1">
      <alignment horizontal="center" vertical="center"/>
      <protection/>
    </xf>
    <xf numFmtId="0" fontId="16" fillId="0" borderId="8" xfId="54" applyFont="1" applyFill="1" applyBorder="1" applyAlignment="1">
      <alignment horizontal="center"/>
      <protection/>
    </xf>
    <xf numFmtId="2" fontId="16" fillId="0" borderId="8" xfId="54" applyNumberFormat="1" applyFont="1" applyBorder="1" applyAlignment="1">
      <alignment horizontal="center"/>
      <protection/>
    </xf>
    <xf numFmtId="1" fontId="16" fillId="0" borderId="8" xfId="54" applyNumberFormat="1" applyFont="1" applyBorder="1" applyAlignment="1">
      <alignment horizontal="center"/>
      <protection/>
    </xf>
    <xf numFmtId="2" fontId="16" fillId="0" borderId="8" xfId="54" applyNumberFormat="1" applyFont="1" applyBorder="1" applyAlignment="1">
      <alignment horizontal="right"/>
      <protection/>
    </xf>
    <xf numFmtId="0" fontId="3" fillId="0" borderId="0" xfId="0" applyFont="1" applyAlignment="1">
      <alignment/>
    </xf>
    <xf numFmtId="49" fontId="16" fillId="0" borderId="8" xfId="54" applyNumberFormat="1" applyFont="1" applyFill="1" applyBorder="1" applyAlignment="1">
      <alignment horizontal="center"/>
      <protection/>
    </xf>
    <xf numFmtId="0" fontId="22" fillId="0" borderId="13" xfId="54" applyFont="1" applyBorder="1" applyAlignment="1">
      <alignment horizontal="left" vertical="center" wrapText="1"/>
      <protection/>
    </xf>
    <xf numFmtId="0" fontId="22" fillId="0" borderId="8" xfId="54" applyFont="1" applyBorder="1" applyAlignment="1">
      <alignment horizontal="center" vertical="center" wrapText="1"/>
      <protection/>
    </xf>
    <xf numFmtId="0" fontId="22" fillId="0" borderId="8" xfId="54" applyFont="1" applyBorder="1" applyAlignment="1">
      <alignment horizontal="center" vertical="center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2" fillId="0" borderId="13" xfId="54" applyFont="1" applyBorder="1" applyAlignment="1">
      <alignment horizontal="left" wrapText="1"/>
      <protection/>
    </xf>
    <xf numFmtId="0" fontId="27" fillId="0" borderId="13" xfId="54" applyFont="1" applyBorder="1" applyAlignment="1">
      <alignment horizontal="left" wrapText="1"/>
      <protection/>
    </xf>
    <xf numFmtId="0" fontId="22" fillId="0" borderId="13" xfId="54" applyFont="1" applyBorder="1" applyAlignment="1">
      <alignment horizontal="left"/>
      <protection/>
    </xf>
    <xf numFmtId="0" fontId="22" fillId="0" borderId="14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22" fillId="0" borderId="13" xfId="54" applyFont="1" applyBorder="1" applyAlignment="1">
      <alignment horizontal="left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2" xfId="39"/>
    <cellStyle name="Dane wejściowe" xfId="40"/>
    <cellStyle name="Dane wyjściowe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 2" xfId="53"/>
    <cellStyle name="Normalny_Arkusz1" xfId="54"/>
    <cellStyle name="Obliczenia" xfId="55"/>
    <cellStyle name="Followed Hyperlink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workbookViewId="0" topLeftCell="A1">
      <selection activeCell="A138" sqref="A138:N138"/>
    </sheetView>
  </sheetViews>
  <sheetFormatPr defaultColWidth="9.00390625" defaultRowHeight="12.75"/>
  <cols>
    <col min="1" max="1" width="3.625" style="0" bestFit="1" customWidth="1"/>
    <col min="2" max="2" width="21.00390625" style="0" customWidth="1"/>
    <col min="3" max="3" width="9.625" style="0" customWidth="1"/>
    <col min="4" max="4" width="5.875" style="0" bestFit="1" customWidth="1"/>
    <col min="5" max="5" width="8.00390625" style="0" bestFit="1" customWidth="1"/>
    <col min="6" max="6" width="8.875" style="0" bestFit="1" customWidth="1"/>
    <col min="7" max="7" width="8.125" style="0" bestFit="1" customWidth="1"/>
    <col min="8" max="8" width="12.625" style="0" bestFit="1" customWidth="1"/>
    <col min="9" max="9" width="18.375" style="0" customWidth="1"/>
    <col min="10" max="10" width="11.25390625" style="0" customWidth="1"/>
    <col min="11" max="11" width="13.375" style="0" bestFit="1" customWidth="1"/>
    <col min="12" max="12" width="13.625" style="0" bestFit="1" customWidth="1"/>
    <col min="13" max="14" width="13.625" style="0" customWidth="1"/>
  </cols>
  <sheetData>
    <row r="1" ht="12.75">
      <c r="B1" s="109" t="s">
        <v>95</v>
      </c>
    </row>
    <row r="3" ht="12.75">
      <c r="B3" t="s">
        <v>96</v>
      </c>
    </row>
    <row r="5" spans="1:10" ht="25.5" customHeight="1">
      <c r="A5" s="119" t="s">
        <v>91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4" s="53" customFormat="1" ht="36">
      <c r="A6" s="2" t="s">
        <v>0</v>
      </c>
      <c r="B6" s="2" t="s">
        <v>1</v>
      </c>
      <c r="C6" s="2" t="s">
        <v>10</v>
      </c>
      <c r="D6" s="2" t="s">
        <v>57</v>
      </c>
      <c r="E6" s="2" t="s">
        <v>9</v>
      </c>
      <c r="F6" s="2" t="s">
        <v>26</v>
      </c>
      <c r="G6" s="2" t="s">
        <v>25</v>
      </c>
      <c r="H6" s="3" t="s">
        <v>28</v>
      </c>
      <c r="I6" s="2" t="s">
        <v>27</v>
      </c>
      <c r="J6" s="2" t="s">
        <v>2</v>
      </c>
      <c r="K6" s="54" t="s">
        <v>69</v>
      </c>
      <c r="L6" s="54" t="s">
        <v>70</v>
      </c>
      <c r="M6" s="54" t="s">
        <v>72</v>
      </c>
      <c r="N6" s="54" t="s">
        <v>73</v>
      </c>
    </row>
    <row r="7" spans="1:14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57">
        <v>11</v>
      </c>
      <c r="L7" s="57">
        <v>12</v>
      </c>
      <c r="M7" s="57">
        <v>13</v>
      </c>
      <c r="N7" s="57">
        <v>14</v>
      </c>
    </row>
    <row r="8" spans="1:14" ht="12.75">
      <c r="A8" s="23" t="s">
        <v>74</v>
      </c>
      <c r="B8" s="5"/>
      <c r="C8" s="6"/>
      <c r="D8" s="7">
        <v>108</v>
      </c>
      <c r="E8" s="5" t="s">
        <v>3</v>
      </c>
      <c r="F8" s="5">
        <v>45</v>
      </c>
      <c r="G8" s="5">
        <v>11</v>
      </c>
      <c r="H8" s="8" t="s">
        <v>13</v>
      </c>
      <c r="I8" s="5" t="s">
        <v>11</v>
      </c>
      <c r="J8" s="9"/>
      <c r="K8" s="47"/>
      <c r="L8" s="93"/>
      <c r="M8" s="89"/>
      <c r="N8" s="89"/>
    </row>
    <row r="9" spans="1:14" ht="12.75">
      <c r="A9" s="23" t="s">
        <v>75</v>
      </c>
      <c r="B9" s="11"/>
      <c r="C9" s="12"/>
      <c r="D9" s="7">
        <v>180</v>
      </c>
      <c r="E9" s="11" t="s">
        <v>6</v>
      </c>
      <c r="F9" s="11">
        <v>75</v>
      </c>
      <c r="G9" s="11">
        <v>19</v>
      </c>
      <c r="H9" s="13" t="s">
        <v>12</v>
      </c>
      <c r="I9" s="11" t="s">
        <v>11</v>
      </c>
      <c r="J9" s="14"/>
      <c r="K9" s="47"/>
      <c r="L9" s="93"/>
      <c r="M9" s="89"/>
      <c r="N9" s="89"/>
    </row>
    <row r="10" spans="1:14" ht="24">
      <c r="A10" s="23" t="s">
        <v>5</v>
      </c>
      <c r="B10" s="15"/>
      <c r="C10" s="16"/>
      <c r="D10" s="7">
        <v>36</v>
      </c>
      <c r="E10" s="15" t="s">
        <v>4</v>
      </c>
      <c r="F10" s="15">
        <v>45</v>
      </c>
      <c r="G10" s="5">
        <v>19</v>
      </c>
      <c r="H10" s="17" t="s">
        <v>12</v>
      </c>
      <c r="I10" s="15" t="s">
        <v>14</v>
      </c>
      <c r="J10" s="9"/>
      <c r="K10" s="47"/>
      <c r="L10" s="93"/>
      <c r="M10" s="89"/>
      <c r="N10" s="89"/>
    </row>
    <row r="11" spans="1:14" ht="12.75">
      <c r="A11" s="23" t="s">
        <v>7</v>
      </c>
      <c r="B11" s="18"/>
      <c r="C11" s="19"/>
      <c r="D11" s="7">
        <v>180</v>
      </c>
      <c r="E11" s="18" t="s">
        <v>6</v>
      </c>
      <c r="F11" s="18">
        <v>75</v>
      </c>
      <c r="G11" s="18">
        <v>30</v>
      </c>
      <c r="H11" s="20" t="s">
        <v>12</v>
      </c>
      <c r="I11" s="18" t="s">
        <v>11</v>
      </c>
      <c r="J11" s="21"/>
      <c r="K11" s="47"/>
      <c r="L11" s="93"/>
      <c r="M11" s="89"/>
      <c r="N11" s="89"/>
    </row>
    <row r="12" spans="1:14" ht="12.75">
      <c r="A12" s="23" t="s">
        <v>42</v>
      </c>
      <c r="B12" s="5"/>
      <c r="C12" s="10"/>
      <c r="D12" s="7">
        <v>396</v>
      </c>
      <c r="E12" s="5" t="s">
        <v>4</v>
      </c>
      <c r="F12" s="5">
        <v>75</v>
      </c>
      <c r="G12" s="5">
        <v>18</v>
      </c>
      <c r="H12" s="22" t="s">
        <v>13</v>
      </c>
      <c r="I12" s="5" t="s">
        <v>11</v>
      </c>
      <c r="J12" s="9"/>
      <c r="K12" s="47"/>
      <c r="L12" s="93"/>
      <c r="M12" s="89"/>
      <c r="N12" s="89"/>
    </row>
    <row r="13" spans="1:14" ht="12.75">
      <c r="A13" s="23" t="s">
        <v>76</v>
      </c>
      <c r="B13" s="5"/>
      <c r="C13" s="10"/>
      <c r="D13" s="7">
        <v>36</v>
      </c>
      <c r="E13" s="5" t="s">
        <v>6</v>
      </c>
      <c r="F13" s="5">
        <v>90</v>
      </c>
      <c r="G13" s="5">
        <v>24</v>
      </c>
      <c r="H13" s="8" t="s">
        <v>13</v>
      </c>
      <c r="I13" s="5" t="s">
        <v>11</v>
      </c>
      <c r="J13" s="9"/>
      <c r="K13" s="47"/>
      <c r="L13" s="93"/>
      <c r="M13" s="89"/>
      <c r="N13" s="89"/>
    </row>
    <row r="14" spans="1:14" ht="12.75">
      <c r="A14" s="23" t="s">
        <v>43</v>
      </c>
      <c r="B14" s="5"/>
      <c r="C14" s="10"/>
      <c r="D14" s="7">
        <v>72</v>
      </c>
      <c r="E14" s="5" t="s">
        <v>6</v>
      </c>
      <c r="F14" s="5">
        <v>75</v>
      </c>
      <c r="G14" s="5">
        <v>30</v>
      </c>
      <c r="H14" s="22" t="s">
        <v>13</v>
      </c>
      <c r="I14" s="5" t="s">
        <v>11</v>
      </c>
      <c r="J14" s="9"/>
      <c r="K14" s="47"/>
      <c r="L14" s="93"/>
      <c r="M14" s="89"/>
      <c r="N14" s="89"/>
    </row>
    <row r="15" spans="1:14" ht="24">
      <c r="A15" s="23" t="s">
        <v>44</v>
      </c>
      <c r="B15" s="23"/>
      <c r="C15" s="24"/>
      <c r="D15" s="7">
        <v>12</v>
      </c>
      <c r="E15" s="5" t="s">
        <v>4</v>
      </c>
      <c r="F15" s="5">
        <v>45</v>
      </c>
      <c r="G15" s="5">
        <v>19</v>
      </c>
      <c r="H15" s="8" t="s">
        <v>12</v>
      </c>
      <c r="I15" s="5" t="s">
        <v>24</v>
      </c>
      <c r="J15" s="9"/>
      <c r="K15" s="47"/>
      <c r="L15" s="93"/>
      <c r="M15" s="89"/>
      <c r="N15" s="89"/>
    </row>
    <row r="16" spans="1:14" ht="12.75">
      <c r="A16" s="23" t="s">
        <v>45</v>
      </c>
      <c r="B16" s="25"/>
      <c r="C16" s="26"/>
      <c r="D16" s="7">
        <v>36</v>
      </c>
      <c r="E16" s="15" t="s">
        <v>8</v>
      </c>
      <c r="F16" s="15">
        <v>75</v>
      </c>
      <c r="G16" s="15">
        <v>39</v>
      </c>
      <c r="H16" s="27" t="s">
        <v>12</v>
      </c>
      <c r="I16" s="15" t="s">
        <v>11</v>
      </c>
      <c r="J16" s="28"/>
      <c r="K16" s="47"/>
      <c r="L16" s="93"/>
      <c r="M16" s="89"/>
      <c r="N16" s="89"/>
    </row>
    <row r="17" spans="1:14" ht="12.75">
      <c r="A17" s="23" t="s">
        <v>46</v>
      </c>
      <c r="B17" s="25"/>
      <c r="C17" s="26"/>
      <c r="D17" s="7">
        <v>36</v>
      </c>
      <c r="E17" s="15" t="s">
        <v>6</v>
      </c>
      <c r="F17" s="15">
        <v>75</v>
      </c>
      <c r="G17" s="15">
        <v>60</v>
      </c>
      <c r="H17" s="27" t="s">
        <v>15</v>
      </c>
      <c r="I17" s="15" t="s">
        <v>11</v>
      </c>
      <c r="J17" s="28"/>
      <c r="K17" s="47"/>
      <c r="L17" s="93"/>
      <c r="M17" s="89"/>
      <c r="N17" s="89"/>
    </row>
    <row r="18" spans="1:14" ht="24">
      <c r="A18" s="23" t="s">
        <v>47</v>
      </c>
      <c r="B18" s="25"/>
      <c r="C18" s="26"/>
      <c r="D18" s="7">
        <v>12</v>
      </c>
      <c r="E18" s="15" t="s">
        <v>3</v>
      </c>
      <c r="F18" s="15">
        <v>45</v>
      </c>
      <c r="G18" s="15">
        <v>19</v>
      </c>
      <c r="H18" s="27" t="s">
        <v>12</v>
      </c>
      <c r="I18" s="15" t="s">
        <v>24</v>
      </c>
      <c r="J18" s="28"/>
      <c r="K18" s="47"/>
      <c r="L18" s="93"/>
      <c r="M18" s="89"/>
      <c r="N18" s="89"/>
    </row>
    <row r="19" spans="1:14" ht="12.75">
      <c r="A19" s="1"/>
      <c r="B19" s="1"/>
      <c r="C19" s="58"/>
      <c r="D19" s="1"/>
      <c r="E19" s="1"/>
      <c r="F19" s="1"/>
      <c r="G19" s="1"/>
      <c r="H19" s="1"/>
      <c r="I19" s="1"/>
      <c r="J19" s="1"/>
      <c r="K19" s="105" t="s">
        <v>94</v>
      </c>
      <c r="L19" s="96"/>
      <c r="M19" s="90">
        <f>SUM(M8:M18)</f>
        <v>0</v>
      </c>
      <c r="N19" s="90">
        <f>SUM(N8:N18)</f>
        <v>0</v>
      </c>
    </row>
    <row r="20" spans="11:12" ht="12.75">
      <c r="K20" s="30"/>
      <c r="L20" s="30"/>
    </row>
    <row r="21" spans="1:14" ht="84.75" customHeight="1">
      <c r="A21" s="127" t="s">
        <v>93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62"/>
    </row>
    <row r="22" spans="1:14" s="53" customFormat="1" ht="12" customHeight="1">
      <c r="A22" s="121" t="s">
        <v>30</v>
      </c>
      <c r="B22" s="122" t="s">
        <v>1</v>
      </c>
      <c r="C22" s="120" t="s">
        <v>10</v>
      </c>
      <c r="D22" s="120" t="s">
        <v>57</v>
      </c>
      <c r="E22" s="120" t="s">
        <v>31</v>
      </c>
      <c r="F22" s="120" t="s">
        <v>32</v>
      </c>
      <c r="G22" s="120" t="s">
        <v>33</v>
      </c>
      <c r="H22" s="120"/>
      <c r="I22" s="120"/>
      <c r="J22" s="103"/>
      <c r="K22" s="52"/>
      <c r="L22" s="52"/>
      <c r="M22" s="52"/>
      <c r="N22" s="52"/>
    </row>
    <row r="23" spans="1:14" s="53" customFormat="1" ht="36">
      <c r="A23" s="121"/>
      <c r="B23" s="123"/>
      <c r="C23" s="120"/>
      <c r="D23" s="120"/>
      <c r="E23" s="120"/>
      <c r="F23" s="120"/>
      <c r="G23" s="33" t="s">
        <v>71</v>
      </c>
      <c r="H23" s="32" t="s">
        <v>34</v>
      </c>
      <c r="I23" s="33" t="s">
        <v>35</v>
      </c>
      <c r="J23" s="103" t="s">
        <v>2</v>
      </c>
      <c r="K23" s="54" t="s">
        <v>69</v>
      </c>
      <c r="L23" s="54" t="s">
        <v>70</v>
      </c>
      <c r="M23" s="54" t="s">
        <v>72</v>
      </c>
      <c r="N23" s="54" t="s">
        <v>73</v>
      </c>
    </row>
    <row r="24" spans="1:14" ht="12.75">
      <c r="A24" s="34">
        <v>1</v>
      </c>
      <c r="B24" s="34">
        <v>2</v>
      </c>
      <c r="C24" s="35">
        <v>3</v>
      </c>
      <c r="D24" s="35">
        <v>4</v>
      </c>
      <c r="E24" s="35">
        <v>5</v>
      </c>
      <c r="F24" s="35">
        <v>6</v>
      </c>
      <c r="G24" s="35">
        <v>7</v>
      </c>
      <c r="H24" s="34">
        <v>8</v>
      </c>
      <c r="I24" s="35">
        <v>9</v>
      </c>
      <c r="J24" s="36">
        <v>10</v>
      </c>
      <c r="K24" s="57">
        <v>11</v>
      </c>
      <c r="L24" s="57">
        <v>12</v>
      </c>
      <c r="M24" s="57">
        <v>13</v>
      </c>
      <c r="N24" s="57">
        <v>14</v>
      </c>
    </row>
    <row r="25" spans="1:14" s="117" customFormat="1" ht="12.75">
      <c r="A25" s="110" t="s">
        <v>74</v>
      </c>
      <c r="B25" s="110"/>
      <c r="C25" s="110"/>
      <c r="D25" s="110">
        <v>60</v>
      </c>
      <c r="E25" s="110">
        <v>30</v>
      </c>
      <c r="F25" s="111" t="s">
        <v>36</v>
      </c>
      <c r="G25" s="112">
        <v>7</v>
      </c>
      <c r="H25" s="113" t="s">
        <v>13</v>
      </c>
      <c r="I25" s="113" t="s">
        <v>37</v>
      </c>
      <c r="J25" s="114"/>
      <c r="K25" s="115"/>
      <c r="L25" s="116"/>
      <c r="M25" s="75"/>
      <c r="N25" s="75"/>
    </row>
    <row r="26" spans="1:14" s="117" customFormat="1" ht="12.75">
      <c r="A26" s="110" t="s">
        <v>75</v>
      </c>
      <c r="B26" s="110"/>
      <c r="C26" s="110"/>
      <c r="D26" s="110">
        <v>60</v>
      </c>
      <c r="E26" s="110">
        <v>30</v>
      </c>
      <c r="F26" s="111" t="s">
        <v>38</v>
      </c>
      <c r="G26" s="112">
        <v>6</v>
      </c>
      <c r="H26" s="113" t="s">
        <v>13</v>
      </c>
      <c r="I26" s="113" t="s">
        <v>37</v>
      </c>
      <c r="J26" s="114"/>
      <c r="K26" s="115"/>
      <c r="L26" s="116"/>
      <c r="M26" s="75"/>
      <c r="N26" s="75"/>
    </row>
    <row r="27" spans="1:14" s="117" customFormat="1" ht="12.75">
      <c r="A27" s="110" t="s">
        <v>5</v>
      </c>
      <c r="B27" s="110"/>
      <c r="C27" s="110"/>
      <c r="D27" s="110">
        <v>48</v>
      </c>
      <c r="E27" s="110">
        <v>45</v>
      </c>
      <c r="F27" s="111" t="s">
        <v>39</v>
      </c>
      <c r="G27" s="110">
        <v>7</v>
      </c>
      <c r="H27" s="113" t="s">
        <v>12</v>
      </c>
      <c r="I27" s="113" t="s">
        <v>11</v>
      </c>
      <c r="J27" s="114"/>
      <c r="K27" s="115"/>
      <c r="L27" s="116"/>
      <c r="M27" s="75"/>
      <c r="N27" s="75"/>
    </row>
    <row r="28" spans="1:14" s="117" customFormat="1" ht="12.75">
      <c r="A28" s="110" t="s">
        <v>7</v>
      </c>
      <c r="B28" s="110"/>
      <c r="C28" s="110"/>
      <c r="D28" s="110">
        <v>120</v>
      </c>
      <c r="E28" s="110">
        <v>45</v>
      </c>
      <c r="F28" s="113" t="s">
        <v>40</v>
      </c>
      <c r="G28" s="110">
        <v>11</v>
      </c>
      <c r="H28" s="113" t="s">
        <v>12</v>
      </c>
      <c r="I28" s="113" t="s">
        <v>11</v>
      </c>
      <c r="J28" s="114"/>
      <c r="K28" s="115"/>
      <c r="L28" s="116"/>
      <c r="M28" s="75"/>
      <c r="N28" s="75"/>
    </row>
    <row r="29" spans="1:14" s="117" customFormat="1" ht="12.75">
      <c r="A29" s="110" t="s">
        <v>42</v>
      </c>
      <c r="B29" s="110"/>
      <c r="C29" s="110"/>
      <c r="D29" s="110">
        <v>24</v>
      </c>
      <c r="E29" s="110">
        <v>75</v>
      </c>
      <c r="F29" s="113" t="s">
        <v>3</v>
      </c>
      <c r="G29" s="110">
        <v>13</v>
      </c>
      <c r="H29" s="113" t="s">
        <v>12</v>
      </c>
      <c r="I29" s="113" t="s">
        <v>11</v>
      </c>
      <c r="J29" s="114"/>
      <c r="K29" s="115"/>
      <c r="L29" s="116"/>
      <c r="M29" s="75"/>
      <c r="N29" s="75"/>
    </row>
    <row r="30" spans="1:14" s="117" customFormat="1" ht="12.75">
      <c r="A30" s="110" t="s">
        <v>76</v>
      </c>
      <c r="B30" s="110"/>
      <c r="C30" s="110"/>
      <c r="D30" s="110">
        <v>12</v>
      </c>
      <c r="E30" s="110">
        <v>45</v>
      </c>
      <c r="F30" s="113" t="s">
        <v>4</v>
      </c>
      <c r="G30" s="110">
        <v>13</v>
      </c>
      <c r="H30" s="113" t="s">
        <v>12</v>
      </c>
      <c r="I30" s="113" t="s">
        <v>11</v>
      </c>
      <c r="J30" s="114"/>
      <c r="K30" s="115"/>
      <c r="L30" s="116"/>
      <c r="M30" s="75"/>
      <c r="N30" s="75"/>
    </row>
    <row r="31" spans="1:14" s="117" customFormat="1" ht="12.75">
      <c r="A31" s="110" t="s">
        <v>43</v>
      </c>
      <c r="B31" s="110"/>
      <c r="C31" s="110"/>
      <c r="D31" s="110">
        <v>36</v>
      </c>
      <c r="E31" s="110">
        <v>30</v>
      </c>
      <c r="F31" s="110" t="s">
        <v>40</v>
      </c>
      <c r="G31" s="110">
        <v>8</v>
      </c>
      <c r="H31" s="118" t="s">
        <v>41</v>
      </c>
      <c r="I31" s="113" t="s">
        <v>37</v>
      </c>
      <c r="J31" s="114"/>
      <c r="K31" s="115"/>
      <c r="L31" s="116"/>
      <c r="M31" s="75"/>
      <c r="N31" s="75"/>
    </row>
    <row r="32" spans="1:14" s="117" customFormat="1" ht="12.75">
      <c r="A32" s="110" t="s">
        <v>44</v>
      </c>
      <c r="B32" s="110"/>
      <c r="C32" s="110"/>
      <c r="D32" s="110">
        <v>12</v>
      </c>
      <c r="E32" s="110">
        <v>30</v>
      </c>
      <c r="F32" s="110" t="s">
        <v>36</v>
      </c>
      <c r="G32" s="110">
        <v>16</v>
      </c>
      <c r="H32" s="118" t="s">
        <v>15</v>
      </c>
      <c r="I32" s="113" t="s">
        <v>16</v>
      </c>
      <c r="J32" s="114"/>
      <c r="K32" s="115"/>
      <c r="L32" s="116"/>
      <c r="M32" s="75"/>
      <c r="N32" s="75"/>
    </row>
    <row r="33" spans="1:14" s="117" customFormat="1" ht="12.75">
      <c r="A33" s="110" t="s">
        <v>45</v>
      </c>
      <c r="B33" s="110"/>
      <c r="C33" s="110"/>
      <c r="D33" s="110">
        <v>12</v>
      </c>
      <c r="E33" s="110">
        <v>45</v>
      </c>
      <c r="F33" s="110" t="s">
        <v>3</v>
      </c>
      <c r="G33" s="110">
        <v>8</v>
      </c>
      <c r="H33" s="118" t="s">
        <v>13</v>
      </c>
      <c r="I33" s="113" t="s">
        <v>37</v>
      </c>
      <c r="J33" s="114"/>
      <c r="K33" s="115"/>
      <c r="L33" s="116"/>
      <c r="M33" s="75"/>
      <c r="N33" s="75"/>
    </row>
    <row r="34" spans="1:14" s="117" customFormat="1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104" t="s">
        <v>94</v>
      </c>
      <c r="L34" s="98"/>
      <c r="M34" s="77">
        <f>SUM(M25:M33)</f>
        <v>0</v>
      </c>
      <c r="N34" s="77">
        <f>SUM(N25:N33)</f>
        <v>0</v>
      </c>
    </row>
    <row r="35" spans="1:14" ht="12.7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1"/>
      <c r="L35" s="61"/>
      <c r="M35" s="50"/>
      <c r="N35" s="50"/>
    </row>
    <row r="36" spans="1:10" ht="13.5" customHeight="1">
      <c r="A36" s="124" t="s">
        <v>85</v>
      </c>
      <c r="B36" s="125"/>
      <c r="C36" s="125"/>
      <c r="D36" s="125"/>
      <c r="E36" s="125"/>
      <c r="F36" s="125"/>
      <c r="G36" s="125"/>
      <c r="H36" s="125"/>
      <c r="I36" s="125"/>
      <c r="J36" s="125"/>
    </row>
    <row r="37" spans="1:14" s="53" customFormat="1" ht="36">
      <c r="A37" s="2" t="s">
        <v>0</v>
      </c>
      <c r="B37" s="2" t="s">
        <v>1</v>
      </c>
      <c r="C37" s="2" t="s">
        <v>10</v>
      </c>
      <c r="D37" s="2" t="s">
        <v>57</v>
      </c>
      <c r="E37" s="2" t="s">
        <v>9</v>
      </c>
      <c r="F37" s="2" t="s">
        <v>26</v>
      </c>
      <c r="G37" s="2" t="s">
        <v>25</v>
      </c>
      <c r="H37" s="3" t="s">
        <v>28</v>
      </c>
      <c r="I37" s="2" t="s">
        <v>27</v>
      </c>
      <c r="J37" s="103" t="s">
        <v>2</v>
      </c>
      <c r="K37" s="54" t="s">
        <v>69</v>
      </c>
      <c r="L37" s="54" t="s">
        <v>70</v>
      </c>
      <c r="M37" s="54" t="s">
        <v>72</v>
      </c>
      <c r="N37" s="54" t="s">
        <v>73</v>
      </c>
    </row>
    <row r="38" spans="1:14" ht="12.75">
      <c r="A38" s="38">
        <v>1</v>
      </c>
      <c r="B38" s="4">
        <v>2</v>
      </c>
      <c r="C38" s="38"/>
      <c r="D38" s="38">
        <v>4</v>
      </c>
      <c r="E38" s="38">
        <v>5</v>
      </c>
      <c r="F38" s="38">
        <v>6</v>
      </c>
      <c r="G38" s="38">
        <v>7</v>
      </c>
      <c r="H38" s="38">
        <v>8</v>
      </c>
      <c r="I38" s="38">
        <v>9</v>
      </c>
      <c r="J38" s="36">
        <v>10</v>
      </c>
      <c r="K38" s="57">
        <v>11</v>
      </c>
      <c r="L38" s="57">
        <v>12</v>
      </c>
      <c r="M38" s="57">
        <v>13</v>
      </c>
      <c r="N38" s="57">
        <v>14</v>
      </c>
    </row>
    <row r="39" spans="1:14" s="53" customFormat="1" ht="12">
      <c r="A39" s="44" t="s">
        <v>74</v>
      </c>
      <c r="B39" s="5"/>
      <c r="C39" s="39"/>
      <c r="D39" s="40">
        <v>96</v>
      </c>
      <c r="E39" s="41" t="s">
        <v>8</v>
      </c>
      <c r="F39" s="41" t="s">
        <v>22</v>
      </c>
      <c r="G39" s="41"/>
      <c r="H39" s="41"/>
      <c r="I39" s="41"/>
      <c r="J39" s="42"/>
      <c r="K39" s="63"/>
      <c r="L39" s="94"/>
      <c r="M39" s="64"/>
      <c r="N39" s="64"/>
    </row>
    <row r="40" spans="1:14" s="53" customFormat="1" ht="12">
      <c r="A40" s="44" t="s">
        <v>75</v>
      </c>
      <c r="B40" s="11"/>
      <c r="C40" s="39"/>
      <c r="D40" s="40">
        <v>276</v>
      </c>
      <c r="E40" s="41" t="s">
        <v>8</v>
      </c>
      <c r="F40" s="41" t="s">
        <v>21</v>
      </c>
      <c r="G40" s="41"/>
      <c r="H40" s="41"/>
      <c r="I40" s="41"/>
      <c r="J40" s="42"/>
      <c r="K40" s="63"/>
      <c r="L40" s="94"/>
      <c r="M40" s="64"/>
      <c r="N40" s="64"/>
    </row>
    <row r="41" spans="1:14" s="53" customFormat="1" ht="12">
      <c r="A41" s="44" t="s">
        <v>5</v>
      </c>
      <c r="B41" s="15"/>
      <c r="C41" s="39"/>
      <c r="D41" s="40">
        <v>216</v>
      </c>
      <c r="E41" s="41">
        <v>0</v>
      </c>
      <c r="F41" s="41" t="s">
        <v>23</v>
      </c>
      <c r="G41" s="41"/>
      <c r="H41" s="41"/>
      <c r="I41" s="41"/>
      <c r="J41" s="42"/>
      <c r="K41" s="63"/>
      <c r="L41" s="94"/>
      <c r="M41" s="64"/>
      <c r="N41" s="64"/>
    </row>
    <row r="42" spans="1:14" s="53" customFormat="1" ht="12">
      <c r="A42" s="44" t="s">
        <v>7</v>
      </c>
      <c r="B42" s="18"/>
      <c r="C42" s="39"/>
      <c r="D42" s="40">
        <v>72</v>
      </c>
      <c r="E42" s="41">
        <v>0</v>
      </c>
      <c r="F42" s="41" t="s">
        <v>21</v>
      </c>
      <c r="G42" s="41"/>
      <c r="H42" s="41"/>
      <c r="I42" s="41"/>
      <c r="J42" s="42"/>
      <c r="K42" s="63"/>
      <c r="L42" s="94"/>
      <c r="M42" s="64"/>
      <c r="N42" s="64"/>
    </row>
    <row r="43" spans="1:14" s="53" customFormat="1" ht="12">
      <c r="A43" s="44" t="s">
        <v>42</v>
      </c>
      <c r="B43" s="5"/>
      <c r="C43" s="39"/>
      <c r="D43" s="40">
        <v>240</v>
      </c>
      <c r="E43" s="41">
        <v>0</v>
      </c>
      <c r="F43" s="41">
        <v>100</v>
      </c>
      <c r="G43" s="41"/>
      <c r="H43" s="43"/>
      <c r="I43" s="41"/>
      <c r="J43" s="42"/>
      <c r="K43" s="63"/>
      <c r="L43" s="94"/>
      <c r="M43" s="64"/>
      <c r="N43" s="64"/>
    </row>
    <row r="44" spans="1:14" s="53" customFormat="1" ht="12">
      <c r="A44" s="44" t="s">
        <v>76</v>
      </c>
      <c r="B44" s="5"/>
      <c r="C44" s="39"/>
      <c r="D44" s="40">
        <v>216</v>
      </c>
      <c r="E44" s="41">
        <v>1</v>
      </c>
      <c r="F44" s="41">
        <v>100</v>
      </c>
      <c r="G44" s="41"/>
      <c r="H44" s="41"/>
      <c r="I44" s="41"/>
      <c r="J44" s="42"/>
      <c r="K44" s="63"/>
      <c r="L44" s="94"/>
      <c r="M44" s="64"/>
      <c r="N44" s="64"/>
    </row>
    <row r="45" spans="1:14" s="53" customFormat="1" ht="12">
      <c r="A45" s="44" t="s">
        <v>43</v>
      </c>
      <c r="B45" s="5"/>
      <c r="C45" s="39"/>
      <c r="D45" s="40">
        <v>36</v>
      </c>
      <c r="E45" s="41">
        <v>1</v>
      </c>
      <c r="F45" s="41" t="s">
        <v>19</v>
      </c>
      <c r="G45" s="41"/>
      <c r="H45" s="41"/>
      <c r="I45" s="41"/>
      <c r="J45" s="42"/>
      <c r="K45" s="63"/>
      <c r="L45" s="94"/>
      <c r="M45" s="64"/>
      <c r="N45" s="64"/>
    </row>
    <row r="46" spans="1:14" s="53" customFormat="1" ht="12">
      <c r="A46" s="44" t="s">
        <v>44</v>
      </c>
      <c r="B46" s="23"/>
      <c r="C46" s="39"/>
      <c r="D46" s="40">
        <v>168</v>
      </c>
      <c r="E46" s="41">
        <v>1</v>
      </c>
      <c r="F46" s="41" t="s">
        <v>21</v>
      </c>
      <c r="G46" s="41"/>
      <c r="H46" s="41"/>
      <c r="I46" s="41"/>
      <c r="J46" s="42"/>
      <c r="K46" s="63"/>
      <c r="L46" s="94"/>
      <c r="M46" s="64"/>
      <c r="N46" s="64"/>
    </row>
    <row r="47" spans="1:14" s="53" customFormat="1" ht="12">
      <c r="A47" s="44" t="s">
        <v>45</v>
      </c>
      <c r="B47" s="25"/>
      <c r="C47" s="39"/>
      <c r="D47" s="40">
        <v>120</v>
      </c>
      <c r="E47" s="44" t="s">
        <v>6</v>
      </c>
      <c r="F47" s="44">
        <v>75</v>
      </c>
      <c r="G47" s="41"/>
      <c r="H47" s="41"/>
      <c r="I47" s="41"/>
      <c r="J47" s="42"/>
      <c r="K47" s="63"/>
      <c r="L47" s="94"/>
      <c r="M47" s="64"/>
      <c r="N47" s="64"/>
    </row>
    <row r="48" spans="1:14" s="53" customFormat="1" ht="12">
      <c r="A48" s="44" t="s">
        <v>46</v>
      </c>
      <c r="B48" s="25"/>
      <c r="C48" s="39"/>
      <c r="D48" s="40">
        <v>96</v>
      </c>
      <c r="E48" s="44" t="s">
        <v>6</v>
      </c>
      <c r="F48" s="44" t="s">
        <v>18</v>
      </c>
      <c r="G48" s="41"/>
      <c r="H48" s="41"/>
      <c r="I48" s="41"/>
      <c r="J48" s="42"/>
      <c r="K48" s="63"/>
      <c r="L48" s="94"/>
      <c r="M48" s="64"/>
      <c r="N48" s="64"/>
    </row>
    <row r="49" spans="1:14" s="53" customFormat="1" ht="12">
      <c r="A49" s="44" t="s">
        <v>47</v>
      </c>
      <c r="B49" s="25"/>
      <c r="C49" s="39"/>
      <c r="D49" s="40">
        <v>36</v>
      </c>
      <c r="E49" s="44" t="s">
        <v>4</v>
      </c>
      <c r="F49" s="44">
        <v>50</v>
      </c>
      <c r="G49" s="41"/>
      <c r="H49" s="41"/>
      <c r="I49" s="41"/>
      <c r="J49" s="42"/>
      <c r="K49" s="63"/>
      <c r="L49" s="94"/>
      <c r="M49" s="64"/>
      <c r="N49" s="64"/>
    </row>
    <row r="50" spans="1:14" s="53" customFormat="1" ht="12">
      <c r="A50" s="44" t="s">
        <v>48</v>
      </c>
      <c r="B50" s="29"/>
      <c r="C50" s="39"/>
      <c r="D50" s="40">
        <v>60</v>
      </c>
      <c r="E50" s="41">
        <v>2</v>
      </c>
      <c r="F50" s="41" t="s">
        <v>21</v>
      </c>
      <c r="G50" s="41"/>
      <c r="H50" s="41"/>
      <c r="I50" s="41"/>
      <c r="J50" s="42"/>
      <c r="K50" s="63"/>
      <c r="L50" s="94"/>
      <c r="M50" s="64"/>
      <c r="N50" s="64"/>
    </row>
    <row r="51" spans="1:14" s="53" customFormat="1" ht="12">
      <c r="A51" s="44" t="s">
        <v>49</v>
      </c>
      <c r="B51" s="55"/>
      <c r="C51" s="39"/>
      <c r="D51" s="40">
        <v>252</v>
      </c>
      <c r="E51" s="41" t="s">
        <v>6</v>
      </c>
      <c r="F51" s="41">
        <v>75</v>
      </c>
      <c r="G51" s="41">
        <v>30</v>
      </c>
      <c r="H51" s="41" t="s">
        <v>12</v>
      </c>
      <c r="I51" s="41" t="s">
        <v>11</v>
      </c>
      <c r="J51" s="42"/>
      <c r="K51" s="63"/>
      <c r="L51" s="94"/>
      <c r="M51" s="64"/>
      <c r="N51" s="64"/>
    </row>
    <row r="52" spans="1:14" s="53" customFormat="1" ht="12">
      <c r="A52" s="44" t="s">
        <v>77</v>
      </c>
      <c r="B52" s="55"/>
      <c r="C52" s="39"/>
      <c r="D52" s="40">
        <v>480</v>
      </c>
      <c r="E52" s="41" t="s">
        <v>6</v>
      </c>
      <c r="F52" s="41">
        <v>75</v>
      </c>
      <c r="G52" s="41">
        <v>26</v>
      </c>
      <c r="H52" s="41" t="s">
        <v>13</v>
      </c>
      <c r="I52" s="41" t="s">
        <v>17</v>
      </c>
      <c r="J52" s="42"/>
      <c r="K52" s="63"/>
      <c r="L52" s="94"/>
      <c r="M52" s="64"/>
      <c r="N52" s="64"/>
    </row>
    <row r="53" spans="1:14" s="53" customFormat="1" ht="12">
      <c r="A53" s="44" t="s">
        <v>50</v>
      </c>
      <c r="B53" s="55"/>
      <c r="C53" s="39"/>
      <c r="D53" s="40">
        <v>528</v>
      </c>
      <c r="E53" s="41" t="s">
        <v>8</v>
      </c>
      <c r="F53" s="41">
        <v>75</v>
      </c>
      <c r="G53" s="41">
        <v>26</v>
      </c>
      <c r="H53" s="41" t="s">
        <v>13</v>
      </c>
      <c r="I53" s="41" t="s">
        <v>17</v>
      </c>
      <c r="J53" s="42"/>
      <c r="K53" s="63"/>
      <c r="L53" s="94"/>
      <c r="M53" s="64"/>
      <c r="N53" s="64"/>
    </row>
    <row r="54" spans="1:14" s="53" customFormat="1" ht="12">
      <c r="A54" s="44" t="s">
        <v>51</v>
      </c>
      <c r="B54" s="55"/>
      <c r="C54" s="39"/>
      <c r="D54" s="40">
        <v>96</v>
      </c>
      <c r="E54" s="41">
        <v>0</v>
      </c>
      <c r="F54" s="41">
        <v>75</v>
      </c>
      <c r="G54" s="41">
        <v>26</v>
      </c>
      <c r="H54" s="41" t="s">
        <v>13</v>
      </c>
      <c r="I54" s="41" t="s">
        <v>17</v>
      </c>
      <c r="J54" s="42"/>
      <c r="K54" s="63"/>
      <c r="L54" s="94"/>
      <c r="M54" s="64"/>
      <c r="N54" s="64"/>
    </row>
    <row r="55" spans="1:14" s="53" customFormat="1" ht="12">
      <c r="A55" s="44" t="s">
        <v>52</v>
      </c>
      <c r="B55" s="55"/>
      <c r="C55" s="39"/>
      <c r="D55" s="40">
        <v>72</v>
      </c>
      <c r="E55" s="41">
        <v>1</v>
      </c>
      <c r="F55" s="44">
        <v>75</v>
      </c>
      <c r="G55" s="44">
        <v>26</v>
      </c>
      <c r="H55" s="44" t="s">
        <v>13</v>
      </c>
      <c r="I55" s="44" t="s">
        <v>16</v>
      </c>
      <c r="J55" s="42"/>
      <c r="K55" s="63"/>
      <c r="L55" s="94"/>
      <c r="M55" s="64"/>
      <c r="N55" s="64"/>
    </row>
    <row r="56" spans="1:14" s="53" customFormat="1" ht="12">
      <c r="A56" s="44" t="s">
        <v>53</v>
      </c>
      <c r="B56" s="55"/>
      <c r="C56" s="39"/>
      <c r="D56" s="40">
        <v>84</v>
      </c>
      <c r="E56" s="41" t="s">
        <v>8</v>
      </c>
      <c r="F56" s="41">
        <v>75</v>
      </c>
      <c r="G56" s="41">
        <v>30</v>
      </c>
      <c r="H56" s="41" t="s">
        <v>13</v>
      </c>
      <c r="I56" s="41" t="s">
        <v>16</v>
      </c>
      <c r="J56" s="42"/>
      <c r="K56" s="63"/>
      <c r="L56" s="94"/>
      <c r="M56" s="64"/>
      <c r="N56" s="64"/>
    </row>
    <row r="57" spans="1:14" s="53" customFormat="1" ht="12">
      <c r="A57" s="44" t="s">
        <v>54</v>
      </c>
      <c r="B57" s="55"/>
      <c r="C57" s="39"/>
      <c r="D57" s="40">
        <v>60</v>
      </c>
      <c r="E57" s="41" t="s">
        <v>8</v>
      </c>
      <c r="F57" s="41">
        <v>75</v>
      </c>
      <c r="G57" s="41">
        <v>37</v>
      </c>
      <c r="H57" s="41" t="s">
        <v>13</v>
      </c>
      <c r="I57" s="41" t="s">
        <v>17</v>
      </c>
      <c r="J57" s="42"/>
      <c r="K57" s="63"/>
      <c r="L57" s="94"/>
      <c r="M57" s="64"/>
      <c r="N57" s="64"/>
    </row>
    <row r="58" spans="1:14" s="53" customFormat="1" ht="12">
      <c r="A58" s="44" t="s">
        <v>78</v>
      </c>
      <c r="B58" s="55"/>
      <c r="C58" s="39"/>
      <c r="D58" s="40">
        <v>72</v>
      </c>
      <c r="E58" s="41">
        <v>2</v>
      </c>
      <c r="F58" s="41">
        <v>75</v>
      </c>
      <c r="G58" s="41">
        <v>40</v>
      </c>
      <c r="H58" s="41" t="s">
        <v>13</v>
      </c>
      <c r="I58" s="41" t="s">
        <v>20</v>
      </c>
      <c r="J58" s="42"/>
      <c r="K58" s="63"/>
      <c r="L58" s="94"/>
      <c r="M58" s="64"/>
      <c r="N58" s="64"/>
    </row>
    <row r="59" spans="1:14" s="53" customFormat="1" ht="12">
      <c r="A59" s="44" t="s">
        <v>55</v>
      </c>
      <c r="B59" s="55"/>
      <c r="C59" s="41"/>
      <c r="D59" s="40">
        <v>36</v>
      </c>
      <c r="E59" s="41" t="s">
        <v>4</v>
      </c>
      <c r="F59" s="41">
        <v>75</v>
      </c>
      <c r="G59" s="41">
        <v>26</v>
      </c>
      <c r="H59" s="41" t="s">
        <v>13</v>
      </c>
      <c r="I59" s="41" t="s">
        <v>16</v>
      </c>
      <c r="J59" s="95"/>
      <c r="K59" s="63"/>
      <c r="L59" s="94"/>
      <c r="M59" s="64"/>
      <c r="N59" s="64"/>
    </row>
    <row r="60" spans="1:14" s="53" customFormat="1" ht="12">
      <c r="A60" s="44" t="s">
        <v>79</v>
      </c>
      <c r="B60" s="55"/>
      <c r="C60" s="41"/>
      <c r="D60" s="40">
        <v>36</v>
      </c>
      <c r="E60" s="41" t="s">
        <v>4</v>
      </c>
      <c r="F60" s="41">
        <v>75</v>
      </c>
      <c r="G60" s="41">
        <v>17</v>
      </c>
      <c r="H60" s="41" t="s">
        <v>13</v>
      </c>
      <c r="I60" s="41" t="s">
        <v>16</v>
      </c>
      <c r="J60" s="95"/>
      <c r="K60" s="63"/>
      <c r="L60" s="94"/>
      <c r="M60" s="64"/>
      <c r="N60" s="64"/>
    </row>
    <row r="61" spans="1:14" s="53" customFormat="1" ht="12">
      <c r="A61" s="44" t="s">
        <v>80</v>
      </c>
      <c r="B61" s="55"/>
      <c r="C61" s="41"/>
      <c r="D61" s="40">
        <v>12</v>
      </c>
      <c r="E61" s="41" t="s">
        <v>39</v>
      </c>
      <c r="F61" s="41">
        <v>60</v>
      </c>
      <c r="G61" s="41">
        <v>13</v>
      </c>
      <c r="H61" s="41" t="s">
        <v>29</v>
      </c>
      <c r="I61" s="41" t="s">
        <v>16</v>
      </c>
      <c r="J61" s="95"/>
      <c r="K61" s="63"/>
      <c r="L61" s="94"/>
      <c r="M61" s="64"/>
      <c r="N61" s="64"/>
    </row>
    <row r="62" spans="11:14" s="53" customFormat="1" ht="12">
      <c r="K62" s="99" t="s">
        <v>94</v>
      </c>
      <c r="L62" s="97"/>
      <c r="M62" s="65">
        <f>SUM(M39:M61)</f>
        <v>0</v>
      </c>
      <c r="N62" s="65">
        <f>SUM(N39:N61)</f>
        <v>0</v>
      </c>
    </row>
    <row r="65" spans="1:14" ht="12.75">
      <c r="A65" s="126" t="s">
        <v>86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</row>
    <row r="66" spans="1:14" ht="36">
      <c r="A66" s="2" t="s">
        <v>0</v>
      </c>
      <c r="B66" s="2" t="s">
        <v>1</v>
      </c>
      <c r="C66" s="2" t="s">
        <v>10</v>
      </c>
      <c r="D66" s="2" t="s">
        <v>57</v>
      </c>
      <c r="E66" s="2" t="s">
        <v>9</v>
      </c>
      <c r="F66" s="2" t="s">
        <v>26</v>
      </c>
      <c r="G66" s="2" t="s">
        <v>25</v>
      </c>
      <c r="H66" s="3" t="s">
        <v>28</v>
      </c>
      <c r="I66" s="2" t="s">
        <v>27</v>
      </c>
      <c r="J66" s="2" t="s">
        <v>2</v>
      </c>
      <c r="K66" s="49" t="s">
        <v>69</v>
      </c>
      <c r="L66" s="48" t="s">
        <v>70</v>
      </c>
      <c r="M66" s="54" t="s">
        <v>72</v>
      </c>
      <c r="N66" s="54" t="s">
        <v>73</v>
      </c>
    </row>
    <row r="67" spans="1:14" ht="12.75">
      <c r="A67" s="38">
        <v>1</v>
      </c>
      <c r="B67" s="4">
        <v>2</v>
      </c>
      <c r="C67" s="38"/>
      <c r="D67" s="38">
        <v>4</v>
      </c>
      <c r="E67" s="38">
        <v>5</v>
      </c>
      <c r="F67" s="38">
        <v>6</v>
      </c>
      <c r="G67" s="38">
        <v>7</v>
      </c>
      <c r="H67" s="38">
        <v>8</v>
      </c>
      <c r="I67" s="38">
        <v>9</v>
      </c>
      <c r="J67" s="36">
        <v>10</v>
      </c>
      <c r="K67" s="57">
        <v>11</v>
      </c>
      <c r="L67" s="57">
        <v>12</v>
      </c>
      <c r="M67" s="57">
        <v>13</v>
      </c>
      <c r="N67" s="57">
        <v>14</v>
      </c>
    </row>
    <row r="68" spans="1:14" ht="24">
      <c r="A68" s="73" t="s">
        <v>74</v>
      </c>
      <c r="B68" s="66"/>
      <c r="C68" s="66"/>
      <c r="D68" s="67">
        <v>36</v>
      </c>
      <c r="E68" s="67">
        <v>1</v>
      </c>
      <c r="F68" s="67">
        <v>75</v>
      </c>
      <c r="G68" s="67" t="s">
        <v>58</v>
      </c>
      <c r="H68" s="66" t="s">
        <v>12</v>
      </c>
      <c r="I68" s="68" t="s">
        <v>60</v>
      </c>
      <c r="J68" s="69"/>
      <c r="K68" s="63"/>
      <c r="L68" s="70"/>
      <c r="M68" s="70"/>
      <c r="N68" s="70"/>
    </row>
    <row r="69" spans="1:14" ht="36">
      <c r="A69" s="73" t="s">
        <v>75</v>
      </c>
      <c r="B69" s="66"/>
      <c r="C69" s="66"/>
      <c r="D69" s="67">
        <v>288</v>
      </c>
      <c r="E69" s="67" t="s">
        <v>6</v>
      </c>
      <c r="F69" s="67">
        <v>45</v>
      </c>
      <c r="G69" s="67">
        <v>25</v>
      </c>
      <c r="H69" s="66" t="s">
        <v>59</v>
      </c>
      <c r="I69" s="68" t="s">
        <v>61</v>
      </c>
      <c r="J69" s="37"/>
      <c r="K69" s="63"/>
      <c r="L69" s="70"/>
      <c r="M69" s="70"/>
      <c r="N69" s="70"/>
    </row>
    <row r="70" spans="1:14" ht="12.75">
      <c r="A70" s="73" t="s">
        <v>5</v>
      </c>
      <c r="B70" s="66"/>
      <c r="C70" s="66"/>
      <c r="D70" s="67">
        <v>1404</v>
      </c>
      <c r="E70" s="67" t="s">
        <v>6</v>
      </c>
      <c r="F70" s="67">
        <v>75</v>
      </c>
      <c r="G70" s="67">
        <v>30</v>
      </c>
      <c r="H70" s="66" t="s">
        <v>59</v>
      </c>
      <c r="I70" s="68" t="s">
        <v>11</v>
      </c>
      <c r="J70" s="37"/>
      <c r="K70" s="63"/>
      <c r="L70" s="70"/>
      <c r="M70" s="70"/>
      <c r="N70" s="70"/>
    </row>
    <row r="71" spans="1:14" ht="36">
      <c r="A71" s="73" t="s">
        <v>7</v>
      </c>
      <c r="B71" s="66"/>
      <c r="C71" s="66"/>
      <c r="D71" s="67">
        <v>192</v>
      </c>
      <c r="E71" s="67" t="s">
        <v>4</v>
      </c>
      <c r="F71" s="67">
        <v>45</v>
      </c>
      <c r="G71" s="67">
        <v>19</v>
      </c>
      <c r="H71" s="66" t="s">
        <v>59</v>
      </c>
      <c r="I71" s="68" t="s">
        <v>61</v>
      </c>
      <c r="J71" s="37"/>
      <c r="K71" s="67"/>
      <c r="L71" s="70"/>
      <c r="M71" s="70"/>
      <c r="N71" s="70"/>
    </row>
    <row r="72" spans="1:14" ht="12.75">
      <c r="A72" s="73" t="s">
        <v>42</v>
      </c>
      <c r="B72" s="66"/>
      <c r="C72" s="66"/>
      <c r="D72" s="67">
        <v>1296</v>
      </c>
      <c r="E72" s="67" t="s">
        <v>8</v>
      </c>
      <c r="F72" s="67">
        <v>75</v>
      </c>
      <c r="G72" s="67">
        <v>36</v>
      </c>
      <c r="H72" s="66" t="s">
        <v>59</v>
      </c>
      <c r="I72" s="68" t="s">
        <v>11</v>
      </c>
      <c r="J72" s="37"/>
      <c r="K72" s="67"/>
      <c r="L72" s="70"/>
      <c r="M72" s="70"/>
      <c r="N72" s="70"/>
    </row>
    <row r="73" spans="1:14" ht="12.75">
      <c r="A73" s="73" t="s">
        <v>76</v>
      </c>
      <c r="B73" s="66"/>
      <c r="C73" s="66"/>
      <c r="D73" s="67">
        <v>216</v>
      </c>
      <c r="E73" s="67" t="s">
        <v>6</v>
      </c>
      <c r="F73" s="67">
        <v>75</v>
      </c>
      <c r="G73" s="67">
        <v>60</v>
      </c>
      <c r="H73" s="66" t="s">
        <v>15</v>
      </c>
      <c r="I73" s="68" t="s">
        <v>11</v>
      </c>
      <c r="J73" s="69"/>
      <c r="K73" s="67"/>
      <c r="L73" s="70"/>
      <c r="M73" s="70"/>
      <c r="N73" s="70"/>
    </row>
    <row r="74" spans="1:14" ht="36">
      <c r="A74" s="73" t="s">
        <v>43</v>
      </c>
      <c r="B74" s="66"/>
      <c r="C74" s="66"/>
      <c r="D74" s="67">
        <v>312</v>
      </c>
      <c r="E74" s="67" t="s">
        <v>3</v>
      </c>
      <c r="F74" s="67">
        <v>45</v>
      </c>
      <c r="G74" s="67">
        <v>19</v>
      </c>
      <c r="H74" s="66" t="s">
        <v>59</v>
      </c>
      <c r="I74" s="68" t="s">
        <v>61</v>
      </c>
      <c r="J74" s="37"/>
      <c r="K74" s="67"/>
      <c r="L74" s="70"/>
      <c r="M74" s="70"/>
      <c r="N74" s="70"/>
    </row>
    <row r="75" spans="1:14" ht="12.75">
      <c r="A75" s="73" t="s">
        <v>44</v>
      </c>
      <c r="B75" s="66"/>
      <c r="C75" s="66"/>
      <c r="D75" s="67">
        <v>72</v>
      </c>
      <c r="E75" s="67">
        <v>0</v>
      </c>
      <c r="F75" s="67">
        <v>75</v>
      </c>
      <c r="G75" s="67">
        <v>36</v>
      </c>
      <c r="H75" s="66" t="s">
        <v>59</v>
      </c>
      <c r="I75" s="68" t="s">
        <v>11</v>
      </c>
      <c r="J75" s="37"/>
      <c r="K75" s="67"/>
      <c r="L75" s="70"/>
      <c r="M75" s="70"/>
      <c r="N75" s="70"/>
    </row>
    <row r="76" spans="1:14" ht="12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106" t="s">
        <v>94</v>
      </c>
      <c r="L76" s="77">
        <f>SUM(L68:L75)</f>
        <v>0</v>
      </c>
      <c r="M76" s="77">
        <f>SUM(M68:M75)</f>
        <v>0</v>
      </c>
      <c r="N76" s="77">
        <f>SUM(N68:N75)</f>
        <v>0</v>
      </c>
    </row>
    <row r="77" spans="1:14" ht="12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4" ht="12.75">
      <c r="A78" s="126" t="s">
        <v>87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</row>
    <row r="79" spans="1:14" ht="36">
      <c r="A79" s="2" t="s">
        <v>0</v>
      </c>
      <c r="B79" s="2" t="s">
        <v>1</v>
      </c>
      <c r="C79" s="2" t="s">
        <v>10</v>
      </c>
      <c r="D79" s="2" t="s">
        <v>57</v>
      </c>
      <c r="E79" s="2" t="s">
        <v>9</v>
      </c>
      <c r="F79" s="2" t="s">
        <v>26</v>
      </c>
      <c r="G79" s="2" t="s">
        <v>25</v>
      </c>
      <c r="H79" s="3" t="s">
        <v>28</v>
      </c>
      <c r="I79" s="2" t="s">
        <v>27</v>
      </c>
      <c r="J79" s="2" t="s">
        <v>2</v>
      </c>
      <c r="K79" s="49" t="s">
        <v>69</v>
      </c>
      <c r="L79" s="48" t="s">
        <v>70</v>
      </c>
      <c r="M79" s="54" t="s">
        <v>72</v>
      </c>
      <c r="N79" s="54" t="s">
        <v>73</v>
      </c>
    </row>
    <row r="80" spans="1:14" ht="12.75">
      <c r="A80" s="38">
        <v>1</v>
      </c>
      <c r="B80" s="4">
        <v>2</v>
      </c>
      <c r="C80" s="38"/>
      <c r="D80" s="38">
        <v>4</v>
      </c>
      <c r="E80" s="38">
        <v>5</v>
      </c>
      <c r="F80" s="38">
        <v>6</v>
      </c>
      <c r="G80" s="38">
        <v>7</v>
      </c>
      <c r="H80" s="38">
        <v>8</v>
      </c>
      <c r="I80" s="38">
        <v>9</v>
      </c>
      <c r="J80" s="36">
        <v>10</v>
      </c>
      <c r="K80" s="57">
        <v>11</v>
      </c>
      <c r="L80" s="57">
        <v>12</v>
      </c>
      <c r="M80" s="57">
        <v>13</v>
      </c>
      <c r="N80" s="57">
        <v>14</v>
      </c>
    </row>
    <row r="81" spans="1:14" ht="12.75">
      <c r="A81" s="73" t="s">
        <v>74</v>
      </c>
      <c r="B81" s="73"/>
      <c r="C81" s="73"/>
      <c r="D81" s="74">
        <v>504</v>
      </c>
      <c r="E81" s="74" t="s">
        <v>6</v>
      </c>
      <c r="F81" s="74">
        <v>75</v>
      </c>
      <c r="G81" s="74">
        <v>26</v>
      </c>
      <c r="H81" s="74" t="s">
        <v>13</v>
      </c>
      <c r="I81" s="73" t="s">
        <v>16</v>
      </c>
      <c r="J81" s="81"/>
      <c r="K81" s="74"/>
      <c r="L81" s="75"/>
      <c r="M81" s="75"/>
      <c r="N81" s="75"/>
    </row>
    <row r="82" spans="1:14" ht="12.75">
      <c r="A82" s="73" t="s">
        <v>75</v>
      </c>
      <c r="B82" s="73"/>
      <c r="C82" s="73"/>
      <c r="D82" s="74">
        <v>864</v>
      </c>
      <c r="E82" s="74" t="s">
        <v>8</v>
      </c>
      <c r="F82" s="74">
        <v>75</v>
      </c>
      <c r="G82" s="74">
        <v>31</v>
      </c>
      <c r="H82" s="74" t="s">
        <v>13</v>
      </c>
      <c r="I82" s="73" t="s">
        <v>16</v>
      </c>
      <c r="J82" s="81"/>
      <c r="K82" s="74"/>
      <c r="L82" s="75"/>
      <c r="M82" s="75"/>
      <c r="N82" s="75"/>
    </row>
    <row r="83" spans="1:14" ht="12.75">
      <c r="A83" s="73" t="s">
        <v>5</v>
      </c>
      <c r="B83" s="73"/>
      <c r="C83" s="73"/>
      <c r="D83" s="74">
        <v>288</v>
      </c>
      <c r="E83" s="74">
        <v>0</v>
      </c>
      <c r="F83" s="74">
        <v>75</v>
      </c>
      <c r="G83" s="74">
        <v>36</v>
      </c>
      <c r="H83" s="74" t="s">
        <v>13</v>
      </c>
      <c r="I83" s="73" t="s">
        <v>62</v>
      </c>
      <c r="J83" s="81"/>
      <c r="K83" s="74"/>
      <c r="L83" s="75"/>
      <c r="M83" s="75"/>
      <c r="N83" s="75"/>
    </row>
    <row r="84" spans="1:14" ht="12.75">
      <c r="A84" s="73" t="s">
        <v>7</v>
      </c>
      <c r="B84" s="73"/>
      <c r="C84" s="73"/>
      <c r="D84" s="74">
        <v>216</v>
      </c>
      <c r="E84" s="74" t="s">
        <v>40</v>
      </c>
      <c r="F84" s="74">
        <v>60</v>
      </c>
      <c r="G84" s="74">
        <v>13</v>
      </c>
      <c r="H84" s="74" t="s">
        <v>29</v>
      </c>
      <c r="I84" s="73" t="s">
        <v>16</v>
      </c>
      <c r="J84" s="81"/>
      <c r="K84" s="74"/>
      <c r="L84" s="75"/>
      <c r="M84" s="75"/>
      <c r="N84" s="75"/>
    </row>
    <row r="85" spans="1:14" ht="12.75">
      <c r="A85" s="73" t="s">
        <v>42</v>
      </c>
      <c r="B85" s="73"/>
      <c r="C85" s="73"/>
      <c r="D85" s="74">
        <v>600</v>
      </c>
      <c r="E85" s="74">
        <v>0</v>
      </c>
      <c r="F85" s="74">
        <v>100</v>
      </c>
      <c r="G85" s="74">
        <v>31</v>
      </c>
      <c r="H85" s="74" t="s">
        <v>13</v>
      </c>
      <c r="I85" s="73" t="s">
        <v>62</v>
      </c>
      <c r="J85" s="81"/>
      <c r="K85" s="74"/>
      <c r="L85" s="75"/>
      <c r="M85" s="75"/>
      <c r="N85" s="75"/>
    </row>
    <row r="86" spans="1:14" ht="12.75">
      <c r="A86" s="73" t="s">
        <v>76</v>
      </c>
      <c r="B86" s="73"/>
      <c r="C86" s="73"/>
      <c r="D86" s="74">
        <v>36</v>
      </c>
      <c r="E86" s="74" t="s">
        <v>3</v>
      </c>
      <c r="F86" s="74">
        <v>75</v>
      </c>
      <c r="G86" s="74">
        <v>13</v>
      </c>
      <c r="H86" s="74" t="s">
        <v>12</v>
      </c>
      <c r="I86" s="73" t="s">
        <v>16</v>
      </c>
      <c r="J86" s="81"/>
      <c r="K86" s="74"/>
      <c r="L86" s="75"/>
      <c r="M86" s="75"/>
      <c r="N86" s="75"/>
    </row>
    <row r="87" spans="1:14" ht="12.7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106" t="s">
        <v>94</v>
      </c>
      <c r="L87" s="77">
        <f>SUM(L81:L86)</f>
        <v>0</v>
      </c>
      <c r="M87" s="77">
        <f>SUM(M81:M86)</f>
        <v>0</v>
      </c>
      <c r="N87" s="77">
        <f>SUM(N81:N86)</f>
        <v>0</v>
      </c>
    </row>
    <row r="88" spans="1:14" ht="12.7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</row>
    <row r="89" spans="1:14" ht="12.75">
      <c r="A89" s="126" t="s">
        <v>88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</row>
    <row r="90" spans="1:14" ht="36">
      <c r="A90" s="2" t="s">
        <v>0</v>
      </c>
      <c r="B90" s="2" t="s">
        <v>1</v>
      </c>
      <c r="C90" s="2" t="s">
        <v>10</v>
      </c>
      <c r="D90" s="2" t="s">
        <v>57</v>
      </c>
      <c r="E90" s="2" t="s">
        <v>9</v>
      </c>
      <c r="F90" s="2" t="s">
        <v>26</v>
      </c>
      <c r="G90" s="2" t="s">
        <v>25</v>
      </c>
      <c r="H90" s="3" t="s">
        <v>28</v>
      </c>
      <c r="I90" s="2" t="s">
        <v>27</v>
      </c>
      <c r="J90" s="2" t="s">
        <v>2</v>
      </c>
      <c r="K90" s="49" t="s">
        <v>69</v>
      </c>
      <c r="L90" s="48" t="s">
        <v>70</v>
      </c>
      <c r="M90" s="54" t="s">
        <v>72</v>
      </c>
      <c r="N90" s="54" t="s">
        <v>73</v>
      </c>
    </row>
    <row r="91" spans="1:14" ht="12.75">
      <c r="A91" s="38">
        <v>1</v>
      </c>
      <c r="B91" s="4">
        <v>2</v>
      </c>
      <c r="C91" s="38"/>
      <c r="D91" s="38">
        <v>4</v>
      </c>
      <c r="E91" s="38">
        <v>5</v>
      </c>
      <c r="F91" s="38">
        <v>6</v>
      </c>
      <c r="G91" s="38">
        <v>7</v>
      </c>
      <c r="H91" s="38">
        <v>8</v>
      </c>
      <c r="I91" s="38">
        <v>9</v>
      </c>
      <c r="J91" s="36">
        <v>10</v>
      </c>
      <c r="K91" s="57">
        <v>11</v>
      </c>
      <c r="L91" s="57">
        <v>12</v>
      </c>
      <c r="M91" s="57">
        <v>13</v>
      </c>
      <c r="N91" s="57">
        <v>14</v>
      </c>
    </row>
    <row r="92" spans="1:14" ht="12.75">
      <c r="A92" s="66" t="s">
        <v>74</v>
      </c>
      <c r="B92" s="66"/>
      <c r="C92" s="66"/>
      <c r="D92" s="66">
        <v>108</v>
      </c>
      <c r="E92" s="66">
        <v>2</v>
      </c>
      <c r="F92" s="66">
        <v>75</v>
      </c>
      <c r="G92" s="66">
        <v>40</v>
      </c>
      <c r="H92" s="78" t="s">
        <v>13</v>
      </c>
      <c r="I92" s="78" t="s">
        <v>68</v>
      </c>
      <c r="J92" s="91"/>
      <c r="K92" s="67"/>
      <c r="L92" s="75"/>
      <c r="M92" s="75"/>
      <c r="N92" s="75"/>
    </row>
    <row r="93" spans="1:14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107" t="s">
        <v>94</v>
      </c>
      <c r="L93" s="79">
        <f>SUM(L92)</f>
        <v>0</v>
      </c>
      <c r="M93" s="77">
        <f>SUM(M92)</f>
        <v>0</v>
      </c>
      <c r="N93" s="77">
        <f>SUM(N92)</f>
        <v>0</v>
      </c>
    </row>
    <row r="95" spans="1:14" ht="24" customHeight="1">
      <c r="A95" s="129" t="s">
        <v>92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</row>
    <row r="96" spans="1:14" ht="36">
      <c r="A96" s="2" t="s">
        <v>0</v>
      </c>
      <c r="B96" s="2" t="s">
        <v>1</v>
      </c>
      <c r="C96" s="2" t="s">
        <v>10</v>
      </c>
      <c r="D96" s="2" t="s">
        <v>57</v>
      </c>
      <c r="E96" s="2" t="s">
        <v>9</v>
      </c>
      <c r="F96" s="2" t="s">
        <v>26</v>
      </c>
      <c r="G96" s="2" t="s">
        <v>25</v>
      </c>
      <c r="H96" s="3" t="s">
        <v>28</v>
      </c>
      <c r="I96" s="2" t="s">
        <v>27</v>
      </c>
      <c r="J96" s="2" t="s">
        <v>2</v>
      </c>
      <c r="K96" s="49" t="s">
        <v>69</v>
      </c>
      <c r="L96" s="48" t="s">
        <v>70</v>
      </c>
      <c r="M96" s="54" t="s">
        <v>72</v>
      </c>
      <c r="N96" s="54" t="s">
        <v>73</v>
      </c>
    </row>
    <row r="97" spans="1:14" ht="12.75">
      <c r="A97" s="38">
        <v>1</v>
      </c>
      <c r="B97" s="4">
        <v>2</v>
      </c>
      <c r="C97" s="38"/>
      <c r="D97" s="38">
        <v>4</v>
      </c>
      <c r="E97" s="38">
        <v>5</v>
      </c>
      <c r="F97" s="38">
        <v>6</v>
      </c>
      <c r="G97" s="38">
        <v>7</v>
      </c>
      <c r="H97" s="38">
        <v>8</v>
      </c>
      <c r="I97" s="38">
        <v>9</v>
      </c>
      <c r="J97" s="36">
        <v>10</v>
      </c>
      <c r="K97" s="57">
        <v>11</v>
      </c>
      <c r="L97" s="57">
        <v>12</v>
      </c>
      <c r="M97" s="57">
        <v>13</v>
      </c>
      <c r="N97" s="57">
        <v>14</v>
      </c>
    </row>
    <row r="98" spans="1:14" ht="12.75">
      <c r="A98" s="73" t="s">
        <v>74</v>
      </c>
      <c r="B98" s="73"/>
      <c r="C98" s="73"/>
      <c r="D98" s="74">
        <v>120</v>
      </c>
      <c r="E98" s="74">
        <v>0</v>
      </c>
      <c r="F98" s="74" t="s">
        <v>63</v>
      </c>
      <c r="G98" s="74"/>
      <c r="H98" s="80"/>
      <c r="I98" s="73"/>
      <c r="J98" s="81"/>
      <c r="K98" s="74"/>
      <c r="L98" s="75"/>
      <c r="M98" s="75"/>
      <c r="N98" s="75"/>
    </row>
    <row r="99" spans="1:14" ht="12.75">
      <c r="A99" s="73" t="s">
        <v>75</v>
      </c>
      <c r="B99" s="73"/>
      <c r="C99" s="73"/>
      <c r="D99" s="74">
        <v>108</v>
      </c>
      <c r="E99" s="74" t="s">
        <v>4</v>
      </c>
      <c r="F99" s="74" t="s">
        <v>18</v>
      </c>
      <c r="G99" s="74"/>
      <c r="H99" s="80"/>
      <c r="I99" s="73"/>
      <c r="J99" s="81"/>
      <c r="K99" s="74"/>
      <c r="L99" s="75"/>
      <c r="M99" s="75"/>
      <c r="N99" s="75"/>
    </row>
    <row r="100" spans="1:14" ht="12.75">
      <c r="A100" s="73" t="s">
        <v>5</v>
      </c>
      <c r="B100" s="73"/>
      <c r="C100" s="73"/>
      <c r="D100" s="74">
        <v>972</v>
      </c>
      <c r="E100" s="74" t="s">
        <v>6</v>
      </c>
      <c r="F100" s="74" t="s">
        <v>64</v>
      </c>
      <c r="G100" s="74"/>
      <c r="H100" s="80"/>
      <c r="I100" s="73"/>
      <c r="J100" s="81"/>
      <c r="K100" s="74"/>
      <c r="L100" s="75"/>
      <c r="M100" s="75"/>
      <c r="N100" s="75"/>
    </row>
    <row r="101" spans="1:14" ht="12.75">
      <c r="A101" s="73" t="s">
        <v>7</v>
      </c>
      <c r="B101" s="73"/>
      <c r="C101" s="73"/>
      <c r="D101" s="74">
        <v>612</v>
      </c>
      <c r="E101" s="74" t="s">
        <v>8</v>
      </c>
      <c r="F101" s="74" t="s">
        <v>65</v>
      </c>
      <c r="G101" s="74"/>
      <c r="H101" s="80"/>
      <c r="I101" s="73"/>
      <c r="J101" s="81"/>
      <c r="K101" s="74"/>
      <c r="L101" s="75"/>
      <c r="M101" s="75"/>
      <c r="N101" s="75"/>
    </row>
    <row r="102" spans="1:14" ht="12.75">
      <c r="A102" s="73" t="s">
        <v>42</v>
      </c>
      <c r="B102" s="73"/>
      <c r="C102" s="73"/>
      <c r="D102" s="74">
        <v>72</v>
      </c>
      <c r="E102" s="74">
        <v>1</v>
      </c>
      <c r="F102" s="74" t="s">
        <v>63</v>
      </c>
      <c r="G102" s="74"/>
      <c r="H102" s="80"/>
      <c r="I102" s="73"/>
      <c r="J102" s="81"/>
      <c r="K102" s="74"/>
      <c r="L102" s="75"/>
      <c r="M102" s="75"/>
      <c r="N102" s="75"/>
    </row>
    <row r="103" spans="1:14" ht="12.75">
      <c r="A103" s="73" t="s">
        <v>76</v>
      </c>
      <c r="B103" s="73"/>
      <c r="C103" s="73"/>
      <c r="D103" s="74">
        <v>72</v>
      </c>
      <c r="E103" s="74">
        <v>2</v>
      </c>
      <c r="F103" s="74" t="s">
        <v>63</v>
      </c>
      <c r="G103" s="74"/>
      <c r="H103" s="80"/>
      <c r="I103" s="73"/>
      <c r="J103" s="81"/>
      <c r="K103" s="74"/>
      <c r="L103" s="75"/>
      <c r="M103" s="75"/>
      <c r="N103" s="75"/>
    </row>
    <row r="104" spans="1:14" ht="12.75">
      <c r="A104" s="73" t="s">
        <v>43</v>
      </c>
      <c r="B104" s="73"/>
      <c r="C104" s="73"/>
      <c r="D104" s="74">
        <v>216</v>
      </c>
      <c r="E104" s="74">
        <v>0</v>
      </c>
      <c r="F104" s="74">
        <v>70</v>
      </c>
      <c r="G104" s="74">
        <v>36</v>
      </c>
      <c r="H104" s="82" t="s">
        <v>13</v>
      </c>
      <c r="I104" s="80" t="s">
        <v>11</v>
      </c>
      <c r="J104" s="81"/>
      <c r="K104" s="74"/>
      <c r="L104" s="75"/>
      <c r="M104" s="75"/>
      <c r="N104" s="75"/>
    </row>
    <row r="105" spans="1:14" ht="24">
      <c r="A105" s="73" t="s">
        <v>44</v>
      </c>
      <c r="B105" s="73"/>
      <c r="C105" s="73"/>
      <c r="D105" s="74">
        <v>108</v>
      </c>
      <c r="E105" s="74" t="s">
        <v>3</v>
      </c>
      <c r="F105" s="74">
        <v>70</v>
      </c>
      <c r="G105" s="74">
        <v>17</v>
      </c>
      <c r="H105" s="82" t="s">
        <v>13</v>
      </c>
      <c r="I105" s="80" t="s">
        <v>66</v>
      </c>
      <c r="J105" s="81"/>
      <c r="K105" s="74"/>
      <c r="L105" s="75"/>
      <c r="M105" s="75"/>
      <c r="N105" s="75"/>
    </row>
    <row r="106" spans="1:14" ht="24">
      <c r="A106" s="73" t="s">
        <v>45</v>
      </c>
      <c r="B106" s="73"/>
      <c r="C106" s="73"/>
      <c r="D106" s="74">
        <v>144</v>
      </c>
      <c r="E106" s="74" t="s">
        <v>6</v>
      </c>
      <c r="F106" s="74">
        <v>70</v>
      </c>
      <c r="G106" s="74">
        <v>17</v>
      </c>
      <c r="H106" s="82" t="s">
        <v>13</v>
      </c>
      <c r="I106" s="80" t="s">
        <v>66</v>
      </c>
      <c r="J106" s="81"/>
      <c r="K106" s="74"/>
      <c r="L106" s="75"/>
      <c r="M106" s="75"/>
      <c r="N106" s="75"/>
    </row>
    <row r="107" spans="1:14" ht="24">
      <c r="A107" s="73" t="s">
        <v>46</v>
      </c>
      <c r="B107" s="73"/>
      <c r="C107" s="73"/>
      <c r="D107" s="74">
        <v>216</v>
      </c>
      <c r="E107" s="74" t="s">
        <v>6</v>
      </c>
      <c r="F107" s="74">
        <v>70</v>
      </c>
      <c r="G107" s="74">
        <v>22</v>
      </c>
      <c r="H107" s="82" t="s">
        <v>13</v>
      </c>
      <c r="I107" s="80" t="s">
        <v>66</v>
      </c>
      <c r="J107" s="81"/>
      <c r="K107" s="74"/>
      <c r="L107" s="75"/>
      <c r="M107" s="75"/>
      <c r="N107" s="75"/>
    </row>
    <row r="108" spans="1:14" ht="24">
      <c r="A108" s="73" t="s">
        <v>47</v>
      </c>
      <c r="B108" s="73"/>
      <c r="C108" s="73"/>
      <c r="D108" s="74">
        <v>72</v>
      </c>
      <c r="E108" s="74" t="s">
        <v>4</v>
      </c>
      <c r="F108" s="74">
        <v>70</v>
      </c>
      <c r="G108" s="74">
        <v>22</v>
      </c>
      <c r="H108" s="82" t="s">
        <v>13</v>
      </c>
      <c r="I108" s="80" t="s">
        <v>66</v>
      </c>
      <c r="J108" s="81"/>
      <c r="K108" s="74"/>
      <c r="L108" s="75"/>
      <c r="M108" s="75"/>
      <c r="N108" s="75"/>
    </row>
    <row r="109" spans="1:14" ht="24">
      <c r="A109" s="73" t="s">
        <v>48</v>
      </c>
      <c r="B109" s="73"/>
      <c r="C109" s="73"/>
      <c r="D109" s="74">
        <v>540</v>
      </c>
      <c r="E109" s="74" t="s">
        <v>4</v>
      </c>
      <c r="F109" s="74">
        <v>70</v>
      </c>
      <c r="G109" s="74">
        <v>26</v>
      </c>
      <c r="H109" s="82" t="s">
        <v>13</v>
      </c>
      <c r="I109" s="80" t="s">
        <v>66</v>
      </c>
      <c r="J109" s="81"/>
      <c r="K109" s="74"/>
      <c r="L109" s="75"/>
      <c r="M109" s="75"/>
      <c r="N109" s="75"/>
    </row>
    <row r="110" spans="1:14" ht="24">
      <c r="A110" s="73" t="s">
        <v>49</v>
      </c>
      <c r="B110" s="73"/>
      <c r="C110" s="73"/>
      <c r="D110" s="74">
        <v>1296</v>
      </c>
      <c r="E110" s="74" t="s">
        <v>6</v>
      </c>
      <c r="F110" s="74">
        <v>70</v>
      </c>
      <c r="G110" s="74">
        <v>26</v>
      </c>
      <c r="H110" s="82" t="s">
        <v>13</v>
      </c>
      <c r="I110" s="80" t="s">
        <v>66</v>
      </c>
      <c r="J110" s="81"/>
      <c r="K110" s="74"/>
      <c r="L110" s="75"/>
      <c r="M110" s="75"/>
      <c r="N110" s="75"/>
    </row>
    <row r="111" spans="1:14" ht="24">
      <c r="A111" s="73" t="s">
        <v>77</v>
      </c>
      <c r="B111" s="73"/>
      <c r="C111" s="73"/>
      <c r="D111" s="74">
        <f>792+180</f>
        <v>972</v>
      </c>
      <c r="E111" s="74" t="s">
        <v>8</v>
      </c>
      <c r="F111" s="74">
        <v>70</v>
      </c>
      <c r="G111" s="74">
        <v>26</v>
      </c>
      <c r="H111" s="82" t="s">
        <v>13</v>
      </c>
      <c r="I111" s="80" t="s">
        <v>66</v>
      </c>
      <c r="J111" s="81"/>
      <c r="K111" s="74"/>
      <c r="L111" s="75"/>
      <c r="M111" s="75"/>
      <c r="N111" s="75"/>
    </row>
    <row r="112" spans="1:14" ht="24">
      <c r="A112" s="73" t="s">
        <v>50</v>
      </c>
      <c r="B112" s="73"/>
      <c r="C112" s="73"/>
      <c r="D112" s="74">
        <v>756</v>
      </c>
      <c r="E112" s="74">
        <v>0</v>
      </c>
      <c r="F112" s="74">
        <v>70</v>
      </c>
      <c r="G112" s="74">
        <v>26</v>
      </c>
      <c r="H112" s="82" t="s">
        <v>13</v>
      </c>
      <c r="I112" s="80" t="s">
        <v>66</v>
      </c>
      <c r="J112" s="81"/>
      <c r="K112" s="74"/>
      <c r="L112" s="75"/>
      <c r="M112" s="75"/>
      <c r="N112" s="75"/>
    </row>
    <row r="113" spans="1:14" ht="12.75">
      <c r="A113" s="73" t="s">
        <v>51</v>
      </c>
      <c r="B113" s="73"/>
      <c r="C113" s="73"/>
      <c r="D113" s="74">
        <v>72</v>
      </c>
      <c r="E113" s="74">
        <v>1</v>
      </c>
      <c r="F113" s="74">
        <v>70</v>
      </c>
      <c r="G113" s="74">
        <v>26</v>
      </c>
      <c r="H113" s="82" t="s">
        <v>13</v>
      </c>
      <c r="I113" s="80" t="s">
        <v>62</v>
      </c>
      <c r="J113" s="81"/>
      <c r="K113" s="74"/>
      <c r="L113" s="75"/>
      <c r="M113" s="75"/>
      <c r="N113" s="75"/>
    </row>
    <row r="114" spans="1:14" ht="24">
      <c r="A114" s="73" t="s">
        <v>52</v>
      </c>
      <c r="B114" s="73"/>
      <c r="C114" s="73"/>
      <c r="D114" s="74">
        <v>72</v>
      </c>
      <c r="E114" s="74">
        <v>1</v>
      </c>
      <c r="F114" s="74">
        <v>70</v>
      </c>
      <c r="G114" s="74">
        <v>31</v>
      </c>
      <c r="H114" s="82" t="s">
        <v>13</v>
      </c>
      <c r="I114" s="80" t="s">
        <v>66</v>
      </c>
      <c r="J114" s="81"/>
      <c r="K114" s="74"/>
      <c r="L114" s="75"/>
      <c r="M114" s="75"/>
      <c r="N114" s="75"/>
    </row>
    <row r="115" spans="1:14" ht="12.75">
      <c r="A115" s="73" t="s">
        <v>53</v>
      </c>
      <c r="B115" s="73"/>
      <c r="C115" s="73"/>
      <c r="D115" s="74">
        <v>1584</v>
      </c>
      <c r="E115" s="74">
        <v>2</v>
      </c>
      <c r="F115" s="74">
        <v>90</v>
      </c>
      <c r="G115" s="74">
        <v>36</v>
      </c>
      <c r="H115" s="82" t="s">
        <v>13</v>
      </c>
      <c r="I115" s="80" t="s">
        <v>62</v>
      </c>
      <c r="J115" s="81"/>
      <c r="K115" s="74"/>
      <c r="L115" s="75"/>
      <c r="M115" s="75"/>
      <c r="N115" s="75"/>
    </row>
    <row r="116" spans="1:14" ht="24">
      <c r="A116" s="73" t="s">
        <v>54</v>
      </c>
      <c r="B116" s="73"/>
      <c r="C116" s="73"/>
      <c r="D116" s="74">
        <v>864</v>
      </c>
      <c r="E116" s="74" t="s">
        <v>6</v>
      </c>
      <c r="F116" s="74">
        <v>70</v>
      </c>
      <c r="G116" s="74">
        <v>36</v>
      </c>
      <c r="H116" s="82" t="s">
        <v>13</v>
      </c>
      <c r="I116" s="80" t="s">
        <v>66</v>
      </c>
      <c r="J116" s="81"/>
      <c r="K116" s="74"/>
      <c r="L116" s="75"/>
      <c r="M116" s="75"/>
      <c r="N116" s="75"/>
    </row>
    <row r="117" spans="1:14" ht="24">
      <c r="A117" s="73" t="s">
        <v>78</v>
      </c>
      <c r="B117" s="73"/>
      <c r="C117" s="73"/>
      <c r="D117" s="74">
        <v>1332</v>
      </c>
      <c r="E117" s="74" t="s">
        <v>8</v>
      </c>
      <c r="F117" s="74">
        <v>70</v>
      </c>
      <c r="G117" s="74">
        <v>36</v>
      </c>
      <c r="H117" s="82" t="s">
        <v>13</v>
      </c>
      <c r="I117" s="80" t="s">
        <v>66</v>
      </c>
      <c r="J117" s="81"/>
      <c r="K117" s="74"/>
      <c r="L117" s="75"/>
      <c r="M117" s="75"/>
      <c r="N117" s="75"/>
    </row>
    <row r="118" spans="1:14" ht="24">
      <c r="A118" s="73" t="s">
        <v>55</v>
      </c>
      <c r="B118" s="73"/>
      <c r="C118" s="73"/>
      <c r="D118" s="74">
        <v>720</v>
      </c>
      <c r="E118" s="74">
        <v>0</v>
      </c>
      <c r="F118" s="74">
        <v>70</v>
      </c>
      <c r="G118" s="74">
        <v>36</v>
      </c>
      <c r="H118" s="82" t="s">
        <v>13</v>
      </c>
      <c r="I118" s="80" t="s">
        <v>66</v>
      </c>
      <c r="J118" s="81"/>
      <c r="K118" s="74"/>
      <c r="L118" s="75"/>
      <c r="M118" s="75"/>
      <c r="N118" s="75"/>
    </row>
    <row r="119" spans="1:14" ht="24">
      <c r="A119" s="73" t="s">
        <v>79</v>
      </c>
      <c r="B119" s="73"/>
      <c r="C119" s="73"/>
      <c r="D119" s="74">
        <v>324</v>
      </c>
      <c r="E119" s="74">
        <v>1</v>
      </c>
      <c r="F119" s="74">
        <v>70</v>
      </c>
      <c r="G119" s="74">
        <v>36</v>
      </c>
      <c r="H119" s="82" t="s">
        <v>13</v>
      </c>
      <c r="I119" s="80" t="s">
        <v>66</v>
      </c>
      <c r="J119" s="81"/>
      <c r="K119" s="74"/>
      <c r="L119" s="75"/>
      <c r="M119" s="75"/>
      <c r="N119" s="75"/>
    </row>
    <row r="120" spans="1:14" ht="12.75">
      <c r="A120" s="73" t="s">
        <v>80</v>
      </c>
      <c r="B120" s="73"/>
      <c r="C120" s="73"/>
      <c r="D120" s="74">
        <v>288</v>
      </c>
      <c r="E120" s="74">
        <v>0</v>
      </c>
      <c r="F120" s="74">
        <v>70</v>
      </c>
      <c r="G120" s="74">
        <v>40</v>
      </c>
      <c r="H120" s="82" t="s">
        <v>13</v>
      </c>
      <c r="I120" s="80" t="s">
        <v>62</v>
      </c>
      <c r="J120" s="81"/>
      <c r="K120" s="74"/>
      <c r="L120" s="75"/>
      <c r="M120" s="75"/>
      <c r="N120" s="75"/>
    </row>
    <row r="121" spans="1:14" ht="12.75">
      <c r="A121" s="73" t="s">
        <v>56</v>
      </c>
      <c r="B121" s="73"/>
      <c r="C121" s="73"/>
      <c r="D121" s="74">
        <v>1692</v>
      </c>
      <c r="E121" s="74">
        <v>2</v>
      </c>
      <c r="F121" s="74">
        <v>90</v>
      </c>
      <c r="G121" s="74">
        <v>48</v>
      </c>
      <c r="H121" s="82" t="s">
        <v>13</v>
      </c>
      <c r="I121" s="80" t="s">
        <v>62</v>
      </c>
      <c r="J121" s="81"/>
      <c r="K121" s="74"/>
      <c r="L121" s="75"/>
      <c r="M121" s="75"/>
      <c r="N121" s="75"/>
    </row>
    <row r="122" spans="1:14" ht="12.75">
      <c r="A122" s="73" t="s">
        <v>81</v>
      </c>
      <c r="B122" s="73"/>
      <c r="C122" s="73"/>
      <c r="D122" s="74">
        <v>252</v>
      </c>
      <c r="E122" s="74">
        <v>0</v>
      </c>
      <c r="F122" s="74">
        <v>90</v>
      </c>
      <c r="G122" s="74">
        <v>48</v>
      </c>
      <c r="H122" s="82" t="s">
        <v>13</v>
      </c>
      <c r="I122" s="80" t="s">
        <v>62</v>
      </c>
      <c r="J122" s="81"/>
      <c r="K122" s="74"/>
      <c r="L122" s="75"/>
      <c r="M122" s="75"/>
      <c r="N122" s="75"/>
    </row>
    <row r="123" spans="1:14" ht="12.75">
      <c r="A123" s="73" t="s">
        <v>82</v>
      </c>
      <c r="B123" s="73"/>
      <c r="C123" s="73"/>
      <c r="D123" s="74">
        <v>144</v>
      </c>
      <c r="E123" s="74">
        <v>1</v>
      </c>
      <c r="F123" s="74">
        <v>90</v>
      </c>
      <c r="G123" s="74">
        <v>48</v>
      </c>
      <c r="H123" s="82" t="s">
        <v>13</v>
      </c>
      <c r="I123" s="80" t="s">
        <v>62</v>
      </c>
      <c r="J123" s="81"/>
      <c r="K123" s="74"/>
      <c r="L123" s="75"/>
      <c r="M123" s="75"/>
      <c r="N123" s="75"/>
    </row>
    <row r="124" spans="1:14" ht="12.75">
      <c r="A124" s="73" t="s">
        <v>83</v>
      </c>
      <c r="B124" s="73"/>
      <c r="C124" s="73"/>
      <c r="D124" s="74">
        <v>216</v>
      </c>
      <c r="E124" s="74" t="s">
        <v>8</v>
      </c>
      <c r="F124" s="74">
        <v>70</v>
      </c>
      <c r="G124" s="74">
        <v>48</v>
      </c>
      <c r="H124" s="82" t="s">
        <v>13</v>
      </c>
      <c r="I124" s="80" t="s">
        <v>62</v>
      </c>
      <c r="J124" s="81"/>
      <c r="K124" s="74"/>
      <c r="L124" s="75"/>
      <c r="M124" s="75"/>
      <c r="N124" s="75"/>
    </row>
    <row r="125" spans="1:14" ht="12.75">
      <c r="A125" s="73" t="s">
        <v>84</v>
      </c>
      <c r="B125" s="73"/>
      <c r="C125" s="73"/>
      <c r="D125" s="83">
        <v>24</v>
      </c>
      <c r="E125" s="83">
        <v>2</v>
      </c>
      <c r="F125" s="83">
        <v>150</v>
      </c>
      <c r="G125" s="83">
        <v>65</v>
      </c>
      <c r="H125" s="84" t="s">
        <v>13</v>
      </c>
      <c r="I125" s="85" t="s">
        <v>16</v>
      </c>
      <c r="J125" s="81"/>
      <c r="K125" s="74"/>
      <c r="L125" s="75"/>
      <c r="M125" s="75"/>
      <c r="N125" s="75"/>
    </row>
    <row r="126" spans="1:14" ht="12.75">
      <c r="A126" s="76"/>
      <c r="B126" s="76"/>
      <c r="C126" s="76"/>
      <c r="D126" s="86"/>
      <c r="E126" s="76"/>
      <c r="F126" s="76"/>
      <c r="G126" s="76"/>
      <c r="H126" s="76"/>
      <c r="I126" s="76"/>
      <c r="J126" s="76"/>
      <c r="K126" s="108" t="s">
        <v>94</v>
      </c>
      <c r="L126" s="72">
        <f>SUM(L98:L125)</f>
        <v>0</v>
      </c>
      <c r="M126" s="72">
        <f>SUM(M98:M125)</f>
        <v>0</v>
      </c>
      <c r="N126" s="72">
        <f>SUM(N98:N125)</f>
        <v>0</v>
      </c>
    </row>
    <row r="127" spans="1:14" ht="12.75">
      <c r="A127" s="76"/>
      <c r="B127" s="76"/>
      <c r="C127" s="76"/>
      <c r="D127" s="86"/>
      <c r="E127" s="76"/>
      <c r="F127" s="76"/>
      <c r="G127" s="76"/>
      <c r="H127" s="76"/>
      <c r="I127" s="76"/>
      <c r="J127" s="76"/>
      <c r="K127" s="76"/>
      <c r="L127" s="76"/>
      <c r="M127" s="76"/>
      <c r="N127" s="76"/>
    </row>
    <row r="128" spans="1:14" ht="26.25" customHeight="1">
      <c r="A128" s="129" t="s">
        <v>90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</row>
    <row r="129" spans="1:14" ht="36">
      <c r="A129" s="2" t="s">
        <v>0</v>
      </c>
      <c r="B129" s="2" t="s">
        <v>1</v>
      </c>
      <c r="C129" s="2" t="s">
        <v>10</v>
      </c>
      <c r="D129" s="2" t="s">
        <v>57</v>
      </c>
      <c r="E129" s="2" t="s">
        <v>9</v>
      </c>
      <c r="F129" s="2" t="s">
        <v>26</v>
      </c>
      <c r="G129" s="2" t="s">
        <v>25</v>
      </c>
      <c r="H129" s="3" t="s">
        <v>28</v>
      </c>
      <c r="I129" s="2" t="s">
        <v>27</v>
      </c>
      <c r="J129" s="2" t="s">
        <v>2</v>
      </c>
      <c r="K129" s="49" t="s">
        <v>69</v>
      </c>
      <c r="L129" s="48" t="s">
        <v>70</v>
      </c>
      <c r="M129" s="54" t="s">
        <v>72</v>
      </c>
      <c r="N129" s="54" t="s">
        <v>73</v>
      </c>
    </row>
    <row r="130" spans="1:14" ht="12.75">
      <c r="A130" s="38">
        <v>1</v>
      </c>
      <c r="B130" s="4">
        <v>2</v>
      </c>
      <c r="C130" s="38"/>
      <c r="D130" s="38">
        <v>4</v>
      </c>
      <c r="E130" s="38">
        <v>5</v>
      </c>
      <c r="F130" s="38">
        <v>6</v>
      </c>
      <c r="G130" s="38">
        <v>7</v>
      </c>
      <c r="H130" s="38">
        <v>8</v>
      </c>
      <c r="I130" s="38">
        <v>9</v>
      </c>
      <c r="J130" s="36">
        <v>10</v>
      </c>
      <c r="K130" s="57">
        <v>11</v>
      </c>
      <c r="L130" s="57">
        <v>12</v>
      </c>
      <c r="M130" s="57">
        <v>13</v>
      </c>
      <c r="N130" s="57">
        <v>14</v>
      </c>
    </row>
    <row r="131" spans="1:14" ht="24">
      <c r="A131" s="73" t="s">
        <v>74</v>
      </c>
      <c r="B131" s="73"/>
      <c r="C131" s="73"/>
      <c r="D131" s="74">
        <v>144</v>
      </c>
      <c r="E131" s="74" t="s">
        <v>6</v>
      </c>
      <c r="F131" s="74">
        <v>70</v>
      </c>
      <c r="G131" s="74">
        <v>17</v>
      </c>
      <c r="H131" s="73" t="s">
        <v>13</v>
      </c>
      <c r="I131" s="80" t="s">
        <v>66</v>
      </c>
      <c r="J131" s="81"/>
      <c r="K131" s="74"/>
      <c r="L131" s="75"/>
      <c r="M131" s="75"/>
      <c r="N131" s="75"/>
    </row>
    <row r="132" spans="1:14" ht="24">
      <c r="A132" s="73" t="s">
        <v>75</v>
      </c>
      <c r="B132" s="73"/>
      <c r="C132" s="73"/>
      <c r="D132" s="74">
        <v>72</v>
      </c>
      <c r="E132" s="74" t="s">
        <v>6</v>
      </c>
      <c r="F132" s="74">
        <v>70</v>
      </c>
      <c r="G132" s="74">
        <v>26</v>
      </c>
      <c r="H132" s="73" t="s">
        <v>13</v>
      </c>
      <c r="I132" s="80" t="s">
        <v>66</v>
      </c>
      <c r="J132" s="81"/>
      <c r="K132" s="74"/>
      <c r="L132" s="75"/>
      <c r="M132" s="75"/>
      <c r="N132" s="75"/>
    </row>
    <row r="133" spans="1:14" ht="12.75">
      <c r="A133" s="73" t="s">
        <v>5</v>
      </c>
      <c r="B133" s="73"/>
      <c r="C133" s="73"/>
      <c r="D133" s="74">
        <v>180</v>
      </c>
      <c r="E133" s="74">
        <v>1</v>
      </c>
      <c r="F133" s="74">
        <v>70</v>
      </c>
      <c r="G133" s="74">
        <v>36</v>
      </c>
      <c r="H133" s="73" t="s">
        <v>13</v>
      </c>
      <c r="I133" s="73" t="s">
        <v>16</v>
      </c>
      <c r="J133" s="81"/>
      <c r="K133" s="74"/>
      <c r="L133" s="75"/>
      <c r="M133" s="75"/>
      <c r="N133" s="75"/>
    </row>
    <row r="134" spans="1:14" ht="12.75">
      <c r="A134" s="73" t="s">
        <v>7</v>
      </c>
      <c r="B134" s="73"/>
      <c r="C134" s="73"/>
      <c r="D134" s="74">
        <v>360</v>
      </c>
      <c r="E134" s="74">
        <v>0</v>
      </c>
      <c r="F134" s="74">
        <v>70</v>
      </c>
      <c r="G134" s="74">
        <v>36</v>
      </c>
      <c r="H134" s="73" t="s">
        <v>13</v>
      </c>
      <c r="I134" s="73" t="s">
        <v>16</v>
      </c>
      <c r="J134" s="81"/>
      <c r="K134" s="74"/>
      <c r="L134" s="75"/>
      <c r="M134" s="75"/>
      <c r="N134" s="75"/>
    </row>
    <row r="135" spans="1:14" ht="12.75">
      <c r="A135" s="73" t="s">
        <v>42</v>
      </c>
      <c r="B135" s="73"/>
      <c r="C135" s="73"/>
      <c r="D135" s="74">
        <v>108</v>
      </c>
      <c r="E135" s="74" t="s">
        <v>6</v>
      </c>
      <c r="F135" s="74">
        <v>70</v>
      </c>
      <c r="G135" s="74">
        <v>60</v>
      </c>
      <c r="H135" s="73" t="s">
        <v>15</v>
      </c>
      <c r="I135" s="73" t="s">
        <v>11</v>
      </c>
      <c r="J135" s="81"/>
      <c r="K135" s="74"/>
      <c r="L135" s="75"/>
      <c r="M135" s="75"/>
      <c r="N135" s="75"/>
    </row>
    <row r="136" spans="1:14" ht="12.75">
      <c r="A136" s="87"/>
      <c r="B136" s="87"/>
      <c r="C136" s="87"/>
      <c r="D136" s="88"/>
      <c r="E136" s="88"/>
      <c r="F136" s="88"/>
      <c r="G136" s="88"/>
      <c r="H136" s="87"/>
      <c r="I136" s="87"/>
      <c r="J136" s="87"/>
      <c r="K136" s="108" t="s">
        <v>94</v>
      </c>
      <c r="L136" s="77">
        <f>SUM(L131:L135)</f>
        <v>0</v>
      </c>
      <c r="M136" s="77">
        <f>SUM(M131:M135)</f>
        <v>0</v>
      </c>
      <c r="N136" s="77">
        <f>SUM(N131:N135)</f>
        <v>0</v>
      </c>
    </row>
    <row r="137" spans="1:14" ht="12.75">
      <c r="A137" s="45"/>
      <c r="B137" s="45"/>
      <c r="C137" s="45"/>
      <c r="D137" s="46"/>
      <c r="E137" s="46"/>
      <c r="F137" s="46"/>
      <c r="G137" s="46"/>
      <c r="H137" s="45"/>
      <c r="I137" s="45"/>
      <c r="J137" s="45"/>
      <c r="K137" s="45"/>
      <c r="L137" s="45"/>
      <c r="M137" s="45"/>
      <c r="N137" s="45"/>
    </row>
    <row r="138" spans="1:14" ht="12.75">
      <c r="A138" s="129" t="s">
        <v>89</v>
      </c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</row>
    <row r="139" spans="1:14" ht="36">
      <c r="A139" s="2" t="s">
        <v>0</v>
      </c>
      <c r="B139" s="2" t="s">
        <v>1</v>
      </c>
      <c r="C139" s="2" t="s">
        <v>10</v>
      </c>
      <c r="D139" s="2" t="s">
        <v>57</v>
      </c>
      <c r="E139" s="2" t="s">
        <v>9</v>
      </c>
      <c r="F139" s="2" t="s">
        <v>26</v>
      </c>
      <c r="G139" s="2" t="s">
        <v>25</v>
      </c>
      <c r="H139" s="3" t="s">
        <v>28</v>
      </c>
      <c r="I139" s="2" t="s">
        <v>27</v>
      </c>
      <c r="J139" s="2" t="s">
        <v>2</v>
      </c>
      <c r="K139" s="49" t="s">
        <v>69</v>
      </c>
      <c r="L139" s="48" t="s">
        <v>70</v>
      </c>
      <c r="M139" s="54" t="s">
        <v>72</v>
      </c>
      <c r="N139" s="54" t="s">
        <v>73</v>
      </c>
    </row>
    <row r="140" spans="1:14" ht="12.75">
      <c r="A140" s="38">
        <v>1</v>
      </c>
      <c r="B140" s="4">
        <v>2</v>
      </c>
      <c r="C140" s="38"/>
      <c r="D140" s="38">
        <v>4</v>
      </c>
      <c r="E140" s="38">
        <v>5</v>
      </c>
      <c r="F140" s="38">
        <v>6</v>
      </c>
      <c r="G140" s="38">
        <v>7</v>
      </c>
      <c r="H140" s="38">
        <v>8</v>
      </c>
      <c r="I140" s="38">
        <v>9</v>
      </c>
      <c r="J140" s="36">
        <v>10</v>
      </c>
      <c r="K140" s="57">
        <v>11</v>
      </c>
      <c r="L140" s="57">
        <v>12</v>
      </c>
      <c r="M140" s="57">
        <v>13</v>
      </c>
      <c r="N140" s="57">
        <v>14</v>
      </c>
    </row>
    <row r="141" spans="1:14" ht="12.75">
      <c r="A141" s="73" t="s">
        <v>74</v>
      </c>
      <c r="B141" s="73"/>
      <c r="C141" s="73"/>
      <c r="D141" s="73">
        <v>360</v>
      </c>
      <c r="E141" s="74" t="s">
        <v>8</v>
      </c>
      <c r="F141" s="74">
        <v>70</v>
      </c>
      <c r="G141" s="73">
        <v>36</v>
      </c>
      <c r="H141" s="73" t="s">
        <v>13</v>
      </c>
      <c r="I141" s="73" t="s">
        <v>62</v>
      </c>
      <c r="J141" s="81"/>
      <c r="K141" s="74"/>
      <c r="L141" s="75"/>
      <c r="M141" s="75"/>
      <c r="N141" s="75"/>
    </row>
    <row r="142" spans="1:14" ht="12.75">
      <c r="A142" s="73" t="s">
        <v>75</v>
      </c>
      <c r="B142" s="73"/>
      <c r="C142" s="73"/>
      <c r="D142" s="73">
        <v>360</v>
      </c>
      <c r="E142" s="74">
        <v>0</v>
      </c>
      <c r="F142" s="74" t="s">
        <v>67</v>
      </c>
      <c r="G142" s="73">
        <v>40</v>
      </c>
      <c r="H142" s="73" t="s">
        <v>13</v>
      </c>
      <c r="I142" s="73" t="s">
        <v>62</v>
      </c>
      <c r="J142" s="81"/>
      <c r="K142" s="74"/>
      <c r="L142" s="75"/>
      <c r="M142" s="75"/>
      <c r="N142" s="75"/>
    </row>
    <row r="143" spans="1:14" ht="12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108" t="s">
        <v>94</v>
      </c>
      <c r="L143" s="77">
        <f>SUM(L141:L142)</f>
        <v>0</v>
      </c>
      <c r="M143" s="77">
        <f>SUM(M141:M142)</f>
        <v>0</v>
      </c>
      <c r="N143" s="77">
        <f>SUM(N141:N142)</f>
        <v>0</v>
      </c>
    </row>
    <row r="144" spans="1:14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1:14" ht="12.75">
      <c r="A145" s="31"/>
      <c r="B145" s="31"/>
      <c r="C145" s="51"/>
      <c r="D145" s="51"/>
      <c r="E145" s="51"/>
      <c r="F145" s="51"/>
      <c r="G145" s="51"/>
      <c r="H145" s="51"/>
      <c r="I145" s="51"/>
      <c r="J145" s="31"/>
      <c r="K145" s="31"/>
      <c r="L145" s="31"/>
      <c r="M145" s="31"/>
      <c r="N145" s="31"/>
    </row>
    <row r="147" spans="9:14" ht="12.75">
      <c r="I147" s="99"/>
      <c r="J147" s="100"/>
      <c r="K147" s="101"/>
      <c r="L147" s="100"/>
      <c r="M147" s="92"/>
      <c r="N147" s="56"/>
    </row>
    <row r="148" spans="9:13" ht="12.75">
      <c r="I148" s="102"/>
      <c r="J148" s="100"/>
      <c r="K148" s="101"/>
      <c r="L148" s="100"/>
      <c r="M148" s="102"/>
    </row>
  </sheetData>
  <mergeCells count="16">
    <mergeCell ref="A89:N89"/>
    <mergeCell ref="A95:N95"/>
    <mergeCell ref="A128:N128"/>
    <mergeCell ref="A138:N138"/>
    <mergeCell ref="A36:J36"/>
    <mergeCell ref="A65:N65"/>
    <mergeCell ref="A78:N78"/>
    <mergeCell ref="A21:M21"/>
    <mergeCell ref="A5:J5"/>
    <mergeCell ref="E22:E23"/>
    <mergeCell ref="F22:F23"/>
    <mergeCell ref="G22:I22"/>
    <mergeCell ref="A22:A23"/>
    <mergeCell ref="B22:B23"/>
    <mergeCell ref="C22:C23"/>
    <mergeCell ref="D22:D23"/>
  </mergeCells>
  <printOptions/>
  <pageMargins left="0.75" right="0.75" top="0.34" bottom="0.31" header="0.33" footer="0.28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małgorzata szwajnoch</cp:lastModifiedBy>
  <cp:lastPrinted>2011-04-06T07:11:37Z</cp:lastPrinted>
  <dcterms:created xsi:type="dcterms:W3CDTF">2011-03-25T09:54:13Z</dcterms:created>
  <dcterms:modified xsi:type="dcterms:W3CDTF">2011-04-07T07:26:19Z</dcterms:modified>
  <cp:category/>
  <cp:version/>
  <cp:contentType/>
  <cp:contentStatus/>
</cp:coreProperties>
</file>