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kiet 1 Rękawice diagnostyczne" sheetId="1" r:id="rId1"/>
    <sheet name="Pakiet 2 Rękawice chirurgiczne" sheetId="2" r:id="rId2"/>
    <sheet name="Pakiet 3 Ostrza chirurgiczne" sheetId="3" r:id="rId3"/>
    <sheet name="Pakiet 4 Nożyczki, łyżeczki" sheetId="4" r:id="rId4"/>
    <sheet name="Pakiet 5 Dozowniki" sheetId="5" r:id="rId5"/>
    <sheet name="Pakiet 6 Redon" sheetId="6" r:id="rId6"/>
    <sheet name="Pakiet 7 Soczewki" sheetId="7" r:id="rId7"/>
    <sheet name="Pakiet 8 Miarki" sheetId="8" r:id="rId8"/>
    <sheet name="Pakiet 9 Osłonki" sheetId="9" r:id="rId9"/>
    <sheet name="Pakiet 10 Fartuch RTG" sheetId="10" r:id="rId10"/>
    <sheet name="Pakiet 11 Siatki chirurgiczne" sheetId="11" r:id="rId11"/>
    <sheet name="Pakiet 12 Wzierniki ginekologiczne" sheetId="12" r:id="rId12"/>
  </sheets>
  <definedNames/>
  <calcPr fullCalcOnLoad="1"/>
</workbook>
</file>

<file path=xl/sharedStrings.xml><?xml version="1.0" encoding="utf-8"?>
<sst xmlns="http://schemas.openxmlformats.org/spreadsheetml/2006/main" count="402" uniqueCount="95">
  <si>
    <t>P/33/07/2010/OG/S/M</t>
  </si>
  <si>
    <t>Załącznik nr 2 do SIWZ – Wykaz wyrobów</t>
  </si>
  <si>
    <t>Pakiet 1 Rękawice diagnostyczne lateksowe, winylowe - wymagania minimalne</t>
  </si>
  <si>
    <t>LP</t>
  </si>
  <si>
    <t>Asortyment</t>
  </si>
  <si>
    <t>Numer katalogowy,
 producent</t>
  </si>
  <si>
    <t>J. m.</t>
  </si>
  <si>
    <t>ilość</t>
  </si>
  <si>
    <t>Cena jedn. netto</t>
  </si>
  <si>
    <t>VAT</t>
  </si>
  <si>
    <t>Wartość netto</t>
  </si>
  <si>
    <t xml:space="preserve">VAT % </t>
  </si>
  <si>
    <t>Wartość brutto</t>
  </si>
  <si>
    <t>ilość 
próbek op.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</si>
  <si>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</si>
  <si>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</si>
  <si>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</si>
  <si>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</si>
  <si>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</si>
  <si>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</si>
  <si>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</si>
  <si>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</si>
  <si>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</si>
  <si>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</si>
  <si>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</si>
  <si>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=kol.8 x kol.9</t>
  </si>
  <si>
    <t xml:space="preserve"> =kol.5 x kol.6</t>
  </si>
  <si>
    <t xml:space="preserve"> =kol.7 + kol.8</t>
  </si>
  <si>
    <t xml:space="preserve">Rękawice latexowe diagnostyczne bezpudrowe z wewnętrzną warstwą polimeru, zewnętrznie mikroteksturowane na całej powierzchni, zawierające mniej niż 50mg/g protein lateksowych, zgodne z normą EN 455: 1,2,3 
niejałowe rozmiar S, M, L  a'100szt. AQL 1,5 </t>
  </si>
  <si>
    <t>op.</t>
  </si>
  <si>
    <r>
      <t xml:space="preserve">Rękawice winylowe  lekkopudrowane
rodzaj rękawicy: diagnostyczna, niejałowa 
surowiec: polichlorek winylu
</t>
    </r>
    <r>
      <rPr>
        <sz val="10"/>
        <rFont val="Arial CE"/>
        <family val="2"/>
      </rPr>
      <t>ilość w opakowaniu jednostkowym: 100 sztuk
powierzchnia: gładka
wykończenie mankietu: równomiernie rolowany brzeg 
kształt: uniwersalny, pasujący na lewą i prawą dłoń
AQL: 1,5; rozmiary:  S, M, L, 
zawartość protein lateksu: brak
zgodność z normami: EN 455-1-2-3; ISO 9001
Deklaracja zgodności CE lub równoważne</t>
    </r>
  </si>
  <si>
    <t>1. Rękawice łatwe w zakładaniu</t>
  </si>
  <si>
    <t>2. Maksymalnie dopasowane do anatomicznych kształtów dłoni według rozmiarów</t>
  </si>
  <si>
    <t>Pakiet 2 Rękawice chirurgiczne, neoprenowe - wymagania minimalne</t>
  </si>
  <si>
    <t>Numer katalogowy, producent</t>
  </si>
  <si>
    <t xml:space="preserve">ilość </t>
  </si>
  <si>
    <t>cena netto</t>
  </si>
  <si>
    <t>Wartość VAT %</t>
  </si>
  <si>
    <t>ilość 
próbek szt</t>
  </si>
  <si>
    <t xml:space="preserve"> =kol.8 + kol.7</t>
  </si>
  <si>
    <t>Rękawice chirurgiczne sterylne 6,0
surowiec: lateks, kauczuk naturalny
środek pudrujący: skrobia (mączka) kukurydziana
powierzchnia: lekko teksturowana
wykończenie mankietu: równomiernie rolowany wzmocniony brzeg
kształt: anatomiczny, zróżnicowany na lewą i prawą dłoń</t>
  </si>
  <si>
    <t>para</t>
  </si>
  <si>
    <t>Rękawice chirurgiczne sterylne 7,0
parametry j.w.</t>
  </si>
  <si>
    <t>Rękawice chirurgiczne sterylne 7,5
parametry j.w.</t>
  </si>
  <si>
    <t>Rękawice chirurgiczne sterylne 8,0
parametry j.w.</t>
  </si>
  <si>
    <t>Rękawice chirurgiczne sterylne 9
parametry j.w.</t>
  </si>
  <si>
    <r>
      <t xml:space="preserve">Rękawice chirurgiczne sterylne bezlateksowe 7; chirurgiczna, jałowa, syntetyczna; surowiec: </t>
    </r>
    <r>
      <rPr>
        <b/>
        <sz val="9"/>
        <rFont val="Arial"/>
        <family val="2"/>
      </rPr>
      <t>neopren</t>
    </r>
    <r>
      <rPr>
        <sz val="9"/>
        <rFont val="Arial"/>
        <family val="2"/>
      </rPr>
      <t>; środek pudrujący: brak; powierzchnia: teksturowana; wykończenie mankietu: równomiernie rolowany, wzmocniony brzeg; kształt: anatomiczny zróżnicowany na prawą i lewą dłoń; AQL 1,5; zawartość protein: brak; zgodność z normami: EN 455-1-2-3; EN 556</t>
    </r>
  </si>
  <si>
    <r>
      <t xml:space="preserve">Rękawice chirurgiczne sterylne bezlateksowe 7,5; surowiec: </t>
    </r>
    <r>
      <rPr>
        <b/>
        <sz val="9"/>
        <rFont val="Arial"/>
        <family val="2"/>
      </rPr>
      <t>neopren</t>
    </r>
    <r>
      <rPr>
        <sz val="9"/>
        <rFont val="Arial"/>
        <family val="2"/>
      </rPr>
      <t>; parametry j.w.</t>
    </r>
  </si>
  <si>
    <t>Razem</t>
  </si>
  <si>
    <t>Pakiet 3 Ostrza chirurgiczne</t>
  </si>
  <si>
    <t xml:space="preserve">VAT </t>
  </si>
  <si>
    <t>VAT%</t>
  </si>
  <si>
    <t>Ostrza wymienne chirurgiczne 11
opak a'100 z napisem producenta na każdym ostrzu, wykonane ze stali węglowej</t>
  </si>
  <si>
    <t>op</t>
  </si>
  <si>
    <t>Ostrza wymienne chirurgiczne 15
opak a'100 z napisem producenta na każdym ostrzu, wykonane ze stali węglowej</t>
  </si>
  <si>
    <t>Ostrza wymienne chirurgiczne 18
opak a'100 z napisem producenta na każdym ostrzu, wykonane ze stali węglowej</t>
  </si>
  <si>
    <t>Ostrza wymienne chirurgiczne 20
opak a'100 z napisem producenta na każdym ostrzu, wykonane ze stali węglowej</t>
  </si>
  <si>
    <t>Ostrza wymienne chirurgiczne 22 opak a'100 z napisem producenta na każdym ostrzu, wykonane ze stali węglowej</t>
  </si>
  <si>
    <t>1. Zamawiający zastrzega sobie możliwość wezwania Wykonawcy do przedłożenia próbek (min 2 szt) w terminie 7  dni licząc od dnia otwarcia ofert w razie wątpliwości co do oferowanego przedmiotu zamówienia. Próbki należy dostarczyć w ciągu 3 dni roboczych.</t>
  </si>
  <si>
    <t>Pakiet 4 Nożyczki do opatrunków, łyżeczki chirurgiczne</t>
  </si>
  <si>
    <t>Nożyczki do opatrunków, wielorazowe z gładką końcówką o kształcie umożliwiającym bezpieczne wprowadzenie pod opatrunek, nadające się do sterylizacji parowej, narzędzie o dł. ok 14cm</t>
  </si>
  <si>
    <t>szt</t>
  </si>
  <si>
    <t>Łyżeczka chirurgiczna, wielorazowa, owalna, szerokości miseczki ok. 5mm, nadaje się do sterylizacji parowej</t>
  </si>
  <si>
    <t>Łyżeczka chirurgiczna, wielorazowa, owalna, szerokości miseczki ok. 8mm, nadaje się do sterylizacji parowej</t>
  </si>
  <si>
    <t>Pakiet 5 Dozowniki</t>
  </si>
  <si>
    <t>DOZOWNIK Z RAMIENIEM NA PŁYN DEZYNFEKUJĄCY i MYDŁO: Uniwersalny dozownik ścienny przeznaczony do dozowania preparatów do odkażania, mycia i pielęgnacji rąk o następujących właściwościach: dozowanie łokciem lub grzbietem dłoni, plastikowy bez elementów metalowych i transparentnych (przeźroczystych np. „szybki” itp.), koloru białego. Dostosowany do pojemników o poj. 500 ml. Możliwość dezynfekcji wszystkich elementów dozownika (wyjmowana pompka dozująca), regulowana ilość dozowanego preparatu – trwała pompka tłokowa (0,5; 1 lub 1,5 ml na jedno naciśnięcie). Element pompki łatwo demontowany, z możliwością mycia w myjniach dezynfektorach. Dozowanie preparatów od góry pojemnika (eliminacja kapania i ew. przeciekania). Jednoelementowa obudowa wykonana z wytrzymałego tworzywa ABS, nie posiadająca elementów transparentnych. Łatwy montaż i demontaż, tzn. powieszenie i zdjęcia dozownika ze ściany bez konieczności przykręcania i odkręcania całego dozownika.</t>
  </si>
  <si>
    <t>Dozownik bezdotykowy – automatyczny, dozownik ścienny, plastikowy, prosty w obsłudze. Posiada czujnik dozowania mydła lub środka dezynfekcyjnego do rąk, zamykany na kluczyk. Wymaga 2xD baterie, 12 m-cy gwarancji. Kolor biały. Pojemność ok. 800ml. Możliwość szybkiej dezynfekcji wszystkich elementów dozownika.</t>
  </si>
  <si>
    <t>Dozownik zwykły – dozownik ścienny, kolor biały, obsługa za pomocą dużego przycisku. Pojemność ok. 500 lub 800ml. Możliwość szybkiego demontażu i dezynfekcji wszystkich elementów dozownika oraz montażu po tym procesie.</t>
  </si>
  <si>
    <t>Pakiet 6 Pojemnik do odsysania ran Redon</t>
  </si>
  <si>
    <r>
      <t xml:space="preserve">Pojemnik do odsysania ran </t>
    </r>
    <r>
      <rPr>
        <sz val="10"/>
        <rFont val="Arial"/>
        <family val="2"/>
      </rPr>
      <t>typu Redon "Save" 250ml - służący do wywierania podciśnienia od 120mbar; dren łączący o długości 125cm; uniwersalna końcówka schodkowa dla drenów Redona od CH6 do Ch19, jałowy nie pirogenny</t>
    </r>
  </si>
  <si>
    <t>Pakiet 7 Soczewki z PMMA</t>
  </si>
  <si>
    <r>
      <t>Soczewki sztywne tylnokomorowe z PMMA, dwuwypukłe, o śrenicy części optycznej od 5,75mm do 6,0mm bez otworów w części optycznej; część haptyczna bez otworów, ustawiona pod kątem 5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 xml:space="preserve"> do części optycznej; dioptraż od +4,0D do +34,0D; całkowita długość soczewki 12,5mm do 12,75mm</t>
    </r>
  </si>
  <si>
    <t>Soczewki sztywne przedniokomorowe z PMMA, płasko-wypukłe, o średnicy części optycznej 5,5mm, długości całkowitej od 12,75mm do 13,0mm; część haptyczna ustawiona pod kątem 0,5mm do części optycznej; dioptraż od +5,0D do +30,0D.</t>
  </si>
  <si>
    <t>Pakiet 8 Miarki dla noworodków</t>
  </si>
  <si>
    <t>Miarka jednorazowa do pomiaru noworodków, dł 68 cm</t>
  </si>
  <si>
    <t>1. Zamawiający zastrzega sobie możliwość wezwania Wykonawcy do przedłożenia próbek (min 2 szt) w terminie 7 dni licząc od dnia otwarcia ofert w razie wątpliwości co do oferowanego przedmiotu zamówienia. Próbki należy dostarczyć w ciągu 3 dni roboczych.</t>
  </si>
  <si>
    <t>Pakiet 9 Osłonki do termometrów</t>
  </si>
  <si>
    <t>Osłonki na termometr Rister, RI-THERMO</t>
  </si>
  <si>
    <t>Model 1805</t>
  </si>
  <si>
    <t>Model 1800</t>
  </si>
  <si>
    <t>Osłonki na termometr Welch Allyn</t>
  </si>
  <si>
    <t>Załącznik nr 1 Zestawienie przedmiotu umowy wraz z wyceną</t>
  </si>
  <si>
    <t>Pakiet 10 Fartuch ochronny RTG</t>
  </si>
  <si>
    <t>Fartuch ochronny RTG – dwustronny, typ „płaszcz” 0,5/0,25mm 60x110</t>
  </si>
  <si>
    <t>Fartuch ochronny RTG – jednostronny 0,35mm 60x110, zapinany z tyłu na zatrzaski</t>
  </si>
  <si>
    <t>Pakiet 11 Siatki chirurgiczne</t>
  </si>
  <si>
    <t>Nazwa handlowa</t>
  </si>
  <si>
    <t xml:space="preserve"> VAT % </t>
  </si>
  <si>
    <t xml:space="preserve"> =kol.9 x kol.10</t>
  </si>
  <si>
    <t xml:space="preserve"> =kol.7 x kol.6</t>
  </si>
  <si>
    <t xml:space="preserve"> =kol.8 + kol.9</t>
  </si>
  <si>
    <t>Siatka chirurgiczna monofilamentowa, polipropylenowa, gęstość porów 0,5mmx0,5mm  ciężar pow. 80g/m2 - rozmiar 8cm x 12cm</t>
  </si>
  <si>
    <t>Siatka chirurgiczna monofilamentowa, polipropylenowa, gęstość porów 0,3mmx0,5mm  ciężar pow. 80G/m2 - rozmiar 15cm x 15cm</t>
  </si>
  <si>
    <t>Pakiet 12 Wzierniki ginekologiczne</t>
  </si>
  <si>
    <t>Wzierniki ginekologiczne Kallmorgen – dwułyżkowe, wielorazowego użytku; komplet – góra + dół; rozm. 50X95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</si>
</sst>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%"/>
    <numFmt numFmtId="167" formatCode="0.00"/>
    <numFmt numFmtId="168" formatCode="#,##0"/>
    <numFmt numFmtId="169" formatCode="_-* #,##0.00&quot; zł&quot;_-;\-* #,##0.00&quot; zł&quot;_-;_-* \-??&quot; zł&quot;_-;_-@_-"/>
    <numFmt numFmtId="170" formatCode="0"/>
  </numFmts>
  <fonts count="19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12"/>
      <name val="Arial"/>
      <family val="2"/>
    </font>
    <font>
      <sz val="9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name val="Garamond"/>
      <family val="1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34">
    <xf numFmtId="164" fontId="0" fillId="0" borderId="0" xfId="0" applyAlignment="1">
      <alignment/>
    </xf>
    <xf numFmtId="164" fontId="2" fillId="0" borderId="0" xfId="22" applyFont="1" applyFill="1" applyBorder="1" applyAlignment="1">
      <alignment horizontal="left" wrapText="1"/>
      <protection/>
    </xf>
    <xf numFmtId="164" fontId="1" fillId="0" borderId="0" xfId="22" applyFont="1" applyFill="1" applyBorder="1" applyAlignment="1">
      <alignment horizontal="left" wrapText="1"/>
      <protection/>
    </xf>
    <xf numFmtId="164" fontId="1" fillId="0" borderId="0" xfId="22" applyFont="1" applyFill="1" applyBorder="1" applyAlignment="1">
      <alignment horizontal="left"/>
      <protection/>
    </xf>
    <xf numFmtId="164" fontId="3" fillId="0" borderId="0" xfId="22" applyFont="1" applyFill="1" applyBorder="1" applyAlignment="1">
      <alignment horizontal="left" wrapText="1"/>
      <protection/>
    </xf>
    <xf numFmtId="164" fontId="4" fillId="0" borderId="0" xfId="22" applyFont="1" applyFill="1" applyBorder="1" applyAlignment="1">
      <alignment horizontal="center"/>
      <protection/>
    </xf>
    <xf numFmtId="164" fontId="1" fillId="0" borderId="0" xfId="22" applyFill="1">
      <alignment/>
      <protection/>
    </xf>
    <xf numFmtId="164" fontId="5" fillId="0" borderId="1" xfId="22" applyFont="1" applyFill="1" applyBorder="1" applyAlignment="1">
      <alignment wrapText="1"/>
      <protection/>
    </xf>
    <xf numFmtId="164" fontId="6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4" fontId="8" fillId="2" borderId="1" xfId="0" applyFont="1" applyFill="1" applyBorder="1" applyAlignment="1">
      <alignment horizontal="left" vertical="center"/>
    </xf>
    <xf numFmtId="164" fontId="9" fillId="2" borderId="1" xfId="0" applyFont="1" applyFill="1" applyBorder="1" applyAlignment="1">
      <alignment/>
    </xf>
    <xf numFmtId="164" fontId="10" fillId="2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4" fontId="11" fillId="0" borderId="1" xfId="0" applyFont="1" applyBorder="1" applyAlignment="1">
      <alignment/>
    </xf>
    <xf numFmtId="164" fontId="11" fillId="0" borderId="1" xfId="0" applyFont="1" applyBorder="1" applyAlignment="1">
      <alignment horizontal="center"/>
    </xf>
    <xf numFmtId="164" fontId="11" fillId="0" borderId="0" xfId="0" applyFont="1" applyAlignment="1">
      <alignment/>
    </xf>
    <xf numFmtId="164" fontId="2" fillId="0" borderId="0" xfId="22" applyFont="1" applyFill="1" applyBorder="1" applyAlignment="1">
      <alignment horizontal="left"/>
      <protection/>
    </xf>
    <xf numFmtId="164" fontId="2" fillId="0" borderId="0" xfId="22" applyFont="1" applyFill="1">
      <alignment/>
      <protection/>
    </xf>
    <xf numFmtId="164" fontId="2" fillId="0" borderId="0" xfId="0" applyFont="1" applyFill="1" applyAlignment="1">
      <alignment/>
    </xf>
    <xf numFmtId="164" fontId="11" fillId="0" borderId="0" xfId="0" applyFont="1" applyBorder="1" applyAlignment="1">
      <alignment horizontal="right"/>
    </xf>
    <xf numFmtId="167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2" fillId="0" borderId="0" xfId="22" applyFont="1" applyFill="1" applyAlignment="1">
      <alignment horizontal="center"/>
      <protection/>
    </xf>
    <xf numFmtId="164" fontId="5" fillId="0" borderId="1" xfId="22" applyFont="1" applyFill="1" applyBorder="1" applyAlignment="1">
      <alignment horizontal="center"/>
      <protection/>
    </xf>
    <xf numFmtId="167" fontId="2" fillId="0" borderId="0" xfId="22" applyNumberFormat="1" applyFont="1" applyFill="1" applyAlignment="1">
      <alignment horizontal="center"/>
      <protection/>
    </xf>
    <xf numFmtId="164" fontId="12" fillId="0" borderId="1" xfId="22" applyFont="1" applyFill="1" applyBorder="1" applyAlignment="1">
      <alignment horizontal="center"/>
      <protection/>
    </xf>
    <xf numFmtId="164" fontId="6" fillId="0" borderId="1" xfId="22" applyFont="1" applyFill="1" applyBorder="1" applyAlignment="1">
      <alignment horizontal="center" vertical="center" wrapText="1"/>
      <protection/>
    </xf>
    <xf numFmtId="167" fontId="6" fillId="0" borderId="1" xfId="22" applyNumberFormat="1" applyFont="1" applyFill="1" applyBorder="1" applyAlignment="1">
      <alignment horizontal="center" vertical="center" wrapText="1"/>
      <protection/>
    </xf>
    <xf numFmtId="164" fontId="7" fillId="2" borderId="1" xfId="22" applyFont="1" applyFill="1" applyBorder="1" applyAlignment="1">
      <alignment horizontal="center"/>
      <protection/>
    </xf>
    <xf numFmtId="164" fontId="12" fillId="2" borderId="1" xfId="22" applyFont="1" applyFill="1" applyBorder="1">
      <alignment/>
      <protection/>
    </xf>
    <xf numFmtId="164" fontId="2" fillId="0" borderId="1" xfId="22" applyFont="1" applyFill="1" applyBorder="1" applyAlignment="1">
      <alignment horizontal="center"/>
      <protection/>
    </xf>
    <xf numFmtId="164" fontId="2" fillId="0" borderId="1" xfId="22" applyFont="1" applyFill="1" applyBorder="1" applyAlignment="1">
      <alignment wrapText="1"/>
      <protection/>
    </xf>
    <xf numFmtId="164" fontId="2" fillId="0" borderId="1" xfId="22" applyFont="1" applyFill="1" applyBorder="1" applyAlignment="1">
      <alignment horizontal="center" vertical="center" wrapText="1"/>
      <protection/>
    </xf>
    <xf numFmtId="168" fontId="2" fillId="0" borderId="1" xfId="22" applyNumberFormat="1" applyFont="1" applyFill="1" applyBorder="1" applyAlignment="1">
      <alignment horizontal="center" vertical="center" wrapText="1"/>
      <protection/>
    </xf>
    <xf numFmtId="169" fontId="2" fillId="0" borderId="1" xfId="17" applyFont="1" applyFill="1" applyBorder="1" applyAlignment="1" applyProtection="1">
      <alignment horizontal="center" vertical="center" wrapText="1"/>
      <protection/>
    </xf>
    <xf numFmtId="166" fontId="2" fillId="0" borderId="1" xfId="19" applyFont="1" applyFill="1" applyBorder="1" applyAlignment="1" applyProtection="1">
      <alignment horizontal="center" vertical="center" wrapText="1"/>
      <protection/>
    </xf>
    <xf numFmtId="164" fontId="2" fillId="0" borderId="1" xfId="22" applyFont="1" applyFill="1" applyBorder="1">
      <alignment/>
      <protection/>
    </xf>
    <xf numFmtId="164" fontId="13" fillId="0" borderId="1" xfId="22" applyFont="1" applyFill="1" applyBorder="1" applyAlignment="1">
      <alignment horizontal="center"/>
      <protection/>
    </xf>
    <xf numFmtId="169" fontId="13" fillId="0" borderId="1" xfId="17" applyFont="1" applyFill="1" applyBorder="1" applyAlignment="1" applyProtection="1">
      <alignment horizontal="center" vertical="center" wrapText="1"/>
      <protection/>
    </xf>
    <xf numFmtId="169" fontId="2" fillId="0" borderId="0" xfId="22" applyNumberFormat="1" applyFont="1" applyFill="1">
      <alignment/>
      <protection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1" fillId="0" borderId="0" xfId="22" applyFill="1" applyAlignment="1">
      <alignment horizontal="center"/>
      <protection/>
    </xf>
    <xf numFmtId="164" fontId="4" fillId="0" borderId="0" xfId="22" applyFont="1" applyFill="1" applyBorder="1" applyAlignment="1">
      <alignment horizontal="center" wrapText="1"/>
      <protection/>
    </xf>
    <xf numFmtId="164" fontId="14" fillId="0" borderId="0" xfId="22" applyFont="1" applyFill="1" applyBorder="1" applyAlignment="1">
      <alignment horizontal="center"/>
      <protection/>
    </xf>
    <xf numFmtId="164" fontId="5" fillId="0" borderId="1" xfId="22" applyFont="1" applyFill="1" applyBorder="1">
      <alignment/>
      <protection/>
    </xf>
    <xf numFmtId="164" fontId="9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5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164" fontId="11" fillId="0" borderId="1" xfId="0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164" fontId="11" fillId="0" borderId="0" xfId="0" applyFont="1" applyBorder="1" applyAlignment="1">
      <alignment wrapText="1"/>
    </xf>
    <xf numFmtId="164" fontId="16" fillId="0" borderId="0" xfId="0" applyFont="1" applyFill="1" applyAlignment="1">
      <alignment/>
    </xf>
    <xf numFmtId="164" fontId="16" fillId="0" borderId="0" xfId="0" applyFont="1" applyFill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4" fontId="16" fillId="0" borderId="0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Alignment="1">
      <alignment horizontal="center"/>
    </xf>
    <xf numFmtId="164" fontId="1" fillId="0" borderId="1" xfId="22" applyFill="1" applyBorder="1">
      <alignment/>
      <protection/>
    </xf>
    <xf numFmtId="164" fontId="1" fillId="0" borderId="1" xfId="22" applyFill="1" applyBorder="1" applyAlignment="1">
      <alignment horizontal="center"/>
      <protection/>
    </xf>
    <xf numFmtId="164" fontId="8" fillId="2" borderId="1" xfId="0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4" fontId="11" fillId="0" borderId="1" xfId="0" applyFont="1" applyBorder="1" applyAlignment="1">
      <alignment wrapText="1"/>
    </xf>
    <xf numFmtId="164" fontId="11" fillId="0" borderId="1" xfId="0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17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6" fillId="0" borderId="1" xfId="0" applyFont="1" applyFill="1" applyBorder="1" applyAlignment="1">
      <alignment wrapText="1"/>
    </xf>
    <xf numFmtId="164" fontId="13" fillId="0" borderId="1" xfId="0" applyFont="1" applyBorder="1" applyAlignment="1">
      <alignment vertical="top" wrapText="1"/>
    </xf>
    <xf numFmtId="167" fontId="11" fillId="0" borderId="1" xfId="0" applyNumberFormat="1" applyFont="1" applyBorder="1" applyAlignment="1">
      <alignment/>
    </xf>
    <xf numFmtId="164" fontId="2" fillId="0" borderId="1" xfId="0" applyFont="1" applyBorder="1" applyAlignment="1">
      <alignment vertical="top" wrapText="1"/>
    </xf>
    <xf numFmtId="167" fontId="11" fillId="0" borderId="1" xfId="0" applyNumberFormat="1" applyFont="1" applyBorder="1" applyAlignment="1">
      <alignment horizontal="center"/>
    </xf>
    <xf numFmtId="164" fontId="3" fillId="0" borderId="1" xfId="22" applyFont="1" applyFill="1" applyBorder="1" applyAlignment="1">
      <alignment horizontal="left" wrapText="1"/>
      <protection/>
    </xf>
    <xf numFmtId="164" fontId="0" fillId="0" borderId="0" xfId="0" applyBorder="1" applyAlignment="1">
      <alignment horizontal="left"/>
    </xf>
    <xf numFmtId="164" fontId="1" fillId="0" borderId="0" xfId="20">
      <alignment/>
      <protection/>
    </xf>
    <xf numFmtId="164" fontId="0" fillId="0" borderId="0" xfId="0" applyAlignment="1">
      <alignment horizontal="left"/>
    </xf>
    <xf numFmtId="164" fontId="5" fillId="0" borderId="1" xfId="20" applyFont="1" applyBorder="1" applyAlignment="1">
      <alignment horizontal="left" wrapText="1"/>
      <protection/>
    </xf>
    <xf numFmtId="164" fontId="12" fillId="0" borderId="1" xfId="20" applyFont="1" applyFill="1" applyBorder="1" applyAlignment="1">
      <alignment horizontal="center"/>
      <protection/>
    </xf>
    <xf numFmtId="164" fontId="6" fillId="0" borderId="1" xfId="20" applyFont="1" applyFill="1" applyBorder="1" applyAlignment="1">
      <alignment horizontal="center" vertical="center" wrapText="1"/>
      <protection/>
    </xf>
    <xf numFmtId="167" fontId="6" fillId="0" borderId="1" xfId="20" applyNumberFormat="1" applyFont="1" applyFill="1" applyBorder="1" applyAlignment="1">
      <alignment horizontal="center" vertical="center" wrapText="1"/>
      <protection/>
    </xf>
    <xf numFmtId="170" fontId="6" fillId="0" borderId="1" xfId="20" applyNumberFormat="1" applyFont="1" applyFill="1" applyBorder="1" applyAlignment="1">
      <alignment horizontal="center" vertical="center" wrapText="1"/>
      <protection/>
    </xf>
    <xf numFmtId="165" fontId="6" fillId="0" borderId="1" xfId="20" applyNumberFormat="1" applyFont="1" applyFill="1" applyBorder="1" applyAlignment="1">
      <alignment horizontal="center" vertical="center" wrapText="1"/>
      <protection/>
    </xf>
    <xf numFmtId="164" fontId="6" fillId="0" borderId="1" xfId="20" applyFont="1" applyFill="1" applyBorder="1" applyAlignment="1">
      <alignment horizontal="center" wrapText="1"/>
      <protection/>
    </xf>
    <xf numFmtId="164" fontId="7" fillId="0" borderId="1" xfId="20" applyFont="1" applyFill="1" applyBorder="1" applyAlignment="1">
      <alignment horizontal="center"/>
      <protection/>
    </xf>
    <xf numFmtId="164" fontId="15" fillId="0" borderId="1" xfId="20" applyFont="1" applyFill="1" applyBorder="1" applyAlignment="1">
      <alignment horizontal="center" vertical="center" wrapText="1"/>
      <protection/>
    </xf>
    <xf numFmtId="164" fontId="7" fillId="2" borderId="1" xfId="20" applyFont="1" applyFill="1" applyBorder="1" applyAlignment="1">
      <alignment horizontal="center" vertical="center"/>
      <protection/>
    </xf>
    <xf numFmtId="164" fontId="15" fillId="2" borderId="1" xfId="20" applyFont="1" applyFill="1" applyBorder="1" applyAlignment="1">
      <alignment horizontal="center" vertical="center" wrapText="1"/>
      <protection/>
    </xf>
    <xf numFmtId="164" fontId="8" fillId="2" borderId="1" xfId="20" applyFont="1" applyFill="1" applyBorder="1" applyAlignment="1">
      <alignment horizontal="left" vertical="center"/>
      <protection/>
    </xf>
    <xf numFmtId="164" fontId="2" fillId="0" borderId="1" xfId="20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 wrapText="1"/>
      <protection/>
    </xf>
    <xf numFmtId="164" fontId="2" fillId="0" borderId="1" xfId="21" applyFont="1" applyFill="1" applyBorder="1">
      <alignment/>
      <protection/>
    </xf>
    <xf numFmtId="164" fontId="2" fillId="0" borderId="1" xfId="21" applyFont="1" applyFill="1" applyBorder="1" applyAlignment="1">
      <alignment horizontal="center"/>
      <protection/>
    </xf>
    <xf numFmtId="168" fontId="2" fillId="0" borderId="1" xfId="21" applyNumberFormat="1" applyFont="1" applyFill="1" applyBorder="1" applyAlignment="1">
      <alignment horizontal="center"/>
      <protection/>
    </xf>
    <xf numFmtId="167" fontId="2" fillId="0" borderId="1" xfId="21" applyNumberFormat="1" applyFont="1" applyFill="1" applyBorder="1" applyAlignment="1">
      <alignment horizontal="center"/>
      <protection/>
    </xf>
    <xf numFmtId="164" fontId="2" fillId="0" borderId="1" xfId="20" applyNumberFormat="1" applyFont="1" applyFill="1" applyBorder="1" applyAlignment="1">
      <alignment horizontal="center"/>
      <protection/>
    </xf>
    <xf numFmtId="167" fontId="2" fillId="0" borderId="1" xfId="21" applyNumberFormat="1" applyFont="1" applyFill="1" applyBorder="1" applyAlignment="1">
      <alignment horizontal="center" wrapText="1"/>
      <protection/>
    </xf>
    <xf numFmtId="166" fontId="2" fillId="0" borderId="1" xfId="20" applyNumberFormat="1" applyFont="1" applyFill="1" applyBorder="1" applyAlignment="1">
      <alignment horizontal="center"/>
      <protection/>
    </xf>
    <xf numFmtId="165" fontId="2" fillId="0" borderId="1" xfId="20" applyNumberFormat="1" applyFont="1" applyFill="1" applyBorder="1" applyAlignment="1">
      <alignment horizontal="center" wrapText="1"/>
      <protection/>
    </xf>
    <xf numFmtId="167" fontId="2" fillId="0" borderId="1" xfId="20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Blok operacyjny" xfId="20"/>
    <cellStyle name="Normalny_pakiet cewniki" xfId="21"/>
    <cellStyle name="Normalny_rękawice starachowice propozycje 2009_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3.25390625" style="0" customWidth="1"/>
    <col min="2" max="2" width="41.25390625" style="0" customWidth="1"/>
    <col min="3" max="3" width="16.375" style="0" customWidth="1"/>
    <col min="4" max="4" width="5.875" style="0" customWidth="1"/>
    <col min="5" max="5" width="6.50390625" style="0" customWidth="1"/>
    <col min="7" max="7" width="11.625" style="0" customWidth="1"/>
    <col min="8" max="8" width="11.25390625" style="0" customWidth="1"/>
    <col min="9" max="9" width="7.75390625" style="0" customWidth="1"/>
    <col min="10" max="10" width="11.375" style="0" customWidth="1"/>
    <col min="11" max="11" width="9.625" style="0" customWidth="1"/>
  </cols>
  <sheetData>
    <row r="1" spans="2:4" ht="12.75" customHeight="1">
      <c r="B1" s="1" t="s">
        <v>0</v>
      </c>
      <c r="C1" s="2"/>
      <c r="D1" s="2"/>
    </row>
    <row r="2" spans="2:4" ht="12.75">
      <c r="B2" s="2"/>
      <c r="C2" s="3"/>
      <c r="D2" s="3"/>
    </row>
    <row r="3" spans="2:6" ht="15">
      <c r="B3" s="4" t="s">
        <v>1</v>
      </c>
      <c r="C3" s="5"/>
      <c r="D3" s="5"/>
      <c r="E3" s="5"/>
      <c r="F3" s="5"/>
    </row>
    <row r="5" spans="1:10" ht="24.75">
      <c r="A5" s="6"/>
      <c r="B5" s="7" t="s">
        <v>2</v>
      </c>
      <c r="C5" s="6"/>
      <c r="D5" s="6"/>
      <c r="E5" s="6"/>
      <c r="F5" s="6"/>
      <c r="G5" s="6"/>
      <c r="H5" s="6"/>
      <c r="I5" s="6"/>
      <c r="J5" s="6"/>
    </row>
    <row r="6" spans="1:11" ht="24.75" customHeight="1">
      <c r="A6" s="8" t="s">
        <v>3</v>
      </c>
      <c r="B6" s="8" t="s">
        <v>4</v>
      </c>
      <c r="C6" s="9" t="s">
        <v>5</v>
      </c>
      <c r="D6" s="8" t="s">
        <v>6</v>
      </c>
      <c r="E6" s="10" t="s">
        <v>7</v>
      </c>
      <c r="F6" s="11" t="s">
        <v>8</v>
      </c>
      <c r="G6" s="11" t="s">
        <v>9</v>
      </c>
      <c r="H6" s="11" t="s">
        <v>10</v>
      </c>
      <c r="I6" s="10" t="s">
        <v>11</v>
      </c>
      <c r="J6" s="9" t="s">
        <v>12</v>
      </c>
      <c r="K6" s="9" t="s">
        <v>13</v>
      </c>
    </row>
    <row r="7" spans="1:11" ht="12.75">
      <c r="A7" s="12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23</v>
      </c>
      <c r="K7" s="12" t="s">
        <v>24</v>
      </c>
    </row>
    <row r="8" spans="1:11" ht="15">
      <c r="A8" s="12"/>
      <c r="B8" s="12"/>
      <c r="C8" s="12"/>
      <c r="D8" s="12"/>
      <c r="E8" s="12"/>
      <c r="F8" s="13"/>
      <c r="G8" s="14" t="s">
        <v>25</v>
      </c>
      <c r="H8" s="14" t="s">
        <v>26</v>
      </c>
      <c r="I8" s="15"/>
      <c r="J8" s="14" t="s">
        <v>27</v>
      </c>
      <c r="K8" s="16"/>
    </row>
    <row r="9" spans="1:11" ht="68.25">
      <c r="A9" s="17" t="s">
        <v>14</v>
      </c>
      <c r="B9" s="18" t="s">
        <v>28</v>
      </c>
      <c r="C9" s="19"/>
      <c r="D9" s="20" t="s">
        <v>29</v>
      </c>
      <c r="E9" s="20">
        <f>7071+4557+481+15+10+10+6+3+2+12+80+20+5+40+100+3+10+50</f>
        <v>12475</v>
      </c>
      <c r="F9" s="21"/>
      <c r="G9" s="21"/>
      <c r="H9" s="21"/>
      <c r="I9" s="22"/>
      <c r="J9" s="23"/>
      <c r="K9" s="20">
        <v>2</v>
      </c>
    </row>
    <row r="10" spans="1:11" ht="154.5">
      <c r="A10" s="17" t="s">
        <v>15</v>
      </c>
      <c r="B10" s="18" t="s">
        <v>30</v>
      </c>
      <c r="C10" s="19"/>
      <c r="D10" s="20" t="s">
        <v>29</v>
      </c>
      <c r="E10" s="20">
        <f>425+1734+20+15+10+22+20+140+5+1+30</f>
        <v>2422</v>
      </c>
      <c r="F10" s="21"/>
      <c r="G10" s="21"/>
      <c r="H10" s="21"/>
      <c r="I10" s="22"/>
      <c r="J10" s="23"/>
      <c r="K10" s="20">
        <v>2</v>
      </c>
    </row>
    <row r="11" spans="1:10" ht="12.75">
      <c r="A11" s="24"/>
      <c r="B11" s="24"/>
      <c r="C11" s="24"/>
      <c r="D11" s="24"/>
      <c r="E11" s="24"/>
      <c r="F11" s="24"/>
      <c r="G11" s="25">
        <f>SUM(G9:G10)</f>
        <v>0</v>
      </c>
      <c r="H11" s="25">
        <f>SUM(H9:H10)</f>
        <v>0</v>
      </c>
      <c r="I11" s="25"/>
      <c r="J11" s="25">
        <f>SUM(J9:J10)</f>
        <v>0</v>
      </c>
    </row>
    <row r="12" spans="1:10" ht="12.7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.75">
      <c r="A13" s="26"/>
      <c r="B13" s="27" t="s">
        <v>31</v>
      </c>
      <c r="C13" s="27"/>
      <c r="D13" s="28"/>
      <c r="E13" s="26"/>
      <c r="F13" s="26"/>
      <c r="G13" s="26"/>
      <c r="H13" s="26"/>
      <c r="I13" s="26"/>
      <c r="J13" s="26"/>
    </row>
    <row r="14" spans="1:10" ht="12.75">
      <c r="A14" s="26"/>
      <c r="B14" s="29" t="s">
        <v>32</v>
      </c>
      <c r="C14" s="29"/>
      <c r="D14" s="29"/>
      <c r="E14" s="26"/>
      <c r="F14" s="26"/>
      <c r="G14" s="26"/>
      <c r="H14" s="26"/>
      <c r="I14" s="26"/>
      <c r="J14" s="26"/>
    </row>
    <row r="15" spans="1:10" ht="12.7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.75">
      <c r="A16" s="26"/>
      <c r="B16" s="26"/>
      <c r="C16" s="26"/>
      <c r="D16" s="26"/>
      <c r="E16" s="26"/>
      <c r="F16" s="30"/>
      <c r="G16" s="30"/>
      <c r="H16" s="30"/>
      <c r="I16" s="30"/>
      <c r="J16" s="26"/>
    </row>
    <row r="17" spans="1:10" ht="12.75">
      <c r="A17" s="26"/>
      <c r="B17" s="26"/>
      <c r="C17" s="26"/>
      <c r="D17" s="26"/>
      <c r="E17" s="26"/>
      <c r="F17" s="26"/>
      <c r="G17" s="31"/>
      <c r="H17" s="26"/>
      <c r="I17" s="26"/>
      <c r="J17" s="26"/>
    </row>
    <row r="18" spans="1:10" ht="12.75">
      <c r="A18" s="26"/>
      <c r="B18" s="26"/>
      <c r="C18" s="26"/>
      <c r="D18" s="26"/>
      <c r="E18" s="26"/>
      <c r="F18" s="31"/>
      <c r="G18" s="31"/>
      <c r="H18" s="26"/>
      <c r="I18" s="31"/>
      <c r="J18" s="26"/>
    </row>
    <row r="19" spans="1:10" ht="12.75">
      <c r="A19" s="26"/>
      <c r="B19" s="26"/>
      <c r="C19" s="26"/>
      <c r="D19" s="26"/>
      <c r="E19" s="26"/>
      <c r="F19" s="26"/>
      <c r="G19" s="31"/>
      <c r="H19" s="26"/>
      <c r="I19" s="26"/>
      <c r="J19" s="26"/>
    </row>
    <row r="20" spans="1:10" ht="12.7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2.75">
      <c r="A21" s="26"/>
      <c r="B21" s="26"/>
      <c r="C21" s="26"/>
      <c r="D21" s="26"/>
      <c r="E21" s="26"/>
      <c r="F21" s="31"/>
      <c r="G21" s="31"/>
      <c r="H21" s="26"/>
      <c r="I21" s="31"/>
      <c r="J21" s="26"/>
    </row>
    <row r="22" spans="1:10" ht="12.75">
      <c r="A22" s="26"/>
      <c r="B22" s="26"/>
      <c r="C22" s="26"/>
      <c r="D22" s="26"/>
      <c r="E22" s="26"/>
      <c r="F22" s="31"/>
      <c r="G22" s="31"/>
      <c r="H22" s="26"/>
      <c r="I22" s="31"/>
      <c r="J22" s="26"/>
    </row>
    <row r="23" spans="1:10" ht="12.75">
      <c r="A23" s="26"/>
      <c r="B23" s="26"/>
      <c r="C23" s="26"/>
      <c r="D23" s="26"/>
      <c r="E23" s="26"/>
      <c r="F23" s="31"/>
      <c r="G23" s="31"/>
      <c r="H23" s="26"/>
      <c r="I23" s="31"/>
      <c r="J23" s="26"/>
    </row>
    <row r="24" spans="1:10" ht="12.75">
      <c r="A24" s="26"/>
      <c r="B24" s="26"/>
      <c r="C24" s="26"/>
      <c r="D24" s="26"/>
      <c r="E24" s="26"/>
      <c r="F24" s="31"/>
      <c r="G24" s="31"/>
      <c r="H24" s="26"/>
      <c r="I24" s="31"/>
      <c r="J24" s="26"/>
    </row>
    <row r="25" spans="1:10" ht="12.75">
      <c r="A25" s="26"/>
      <c r="B25" s="26"/>
      <c r="C25" s="26"/>
      <c r="D25" s="26"/>
      <c r="E25" s="26"/>
      <c r="F25" s="31"/>
      <c r="G25" s="31"/>
      <c r="H25" s="26"/>
      <c r="I25" s="31"/>
      <c r="J25" s="26"/>
    </row>
    <row r="26" spans="1:10" ht="12.75">
      <c r="A26" s="26"/>
      <c r="B26" s="26"/>
      <c r="C26" s="26"/>
      <c r="D26" s="26"/>
      <c r="E26" s="26"/>
      <c r="F26" s="32"/>
      <c r="G26" s="31"/>
      <c r="H26" s="26"/>
      <c r="I26" s="32"/>
      <c r="J26" s="26"/>
    </row>
    <row r="27" spans="1:10" ht="12.75">
      <c r="A27" s="26"/>
      <c r="B27" s="26"/>
      <c r="C27" s="26"/>
      <c r="D27" s="26"/>
      <c r="E27" s="26"/>
      <c r="F27" s="32"/>
      <c r="G27" s="31"/>
      <c r="H27" s="26"/>
      <c r="I27" s="32"/>
      <c r="J27" s="26"/>
    </row>
  </sheetData>
  <sheetProtection selectLockedCells="1" selectUnlockedCells="1"/>
  <mergeCells count="1">
    <mergeCell ref="B13:C13"/>
  </mergeCells>
  <printOptions/>
  <pageMargins left="0.5013888888888889" right="0.7875" top="0.34375" bottom="0.3333333333333333" header="0.07847222222222222" footer="0.0680555555555555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J17"/>
  <sheetViews>
    <sheetView workbookViewId="0" topLeftCell="A4">
      <selection activeCell="H47" sqref="H47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18.125" style="0" customWidth="1"/>
    <col min="4" max="4" width="6.00390625" style="0" customWidth="1"/>
    <col min="5" max="5" width="5.75390625" style="0" customWidth="1"/>
    <col min="7" max="8" width="11.875" style="0" customWidth="1"/>
    <col min="10" max="10" width="11.875" style="0" customWidth="1"/>
  </cols>
  <sheetData>
    <row r="3" spans="2:10" ht="15" customHeight="1">
      <c r="B3" s="5" t="s">
        <v>81</v>
      </c>
      <c r="C3" s="5"/>
      <c r="D3" s="5"/>
      <c r="E3" s="5"/>
      <c r="F3" s="5"/>
      <c r="G3" s="81"/>
      <c r="H3" s="81"/>
      <c r="I3" s="81"/>
      <c r="J3" s="81"/>
    </row>
    <row r="4" spans="2:10" ht="15" customHeight="1">
      <c r="B4" s="1" t="s">
        <v>0</v>
      </c>
      <c r="C4" s="5"/>
      <c r="D4" s="5"/>
      <c r="E4" s="5"/>
      <c r="F4" s="5"/>
      <c r="G4" s="81"/>
      <c r="H4" s="81"/>
      <c r="I4" s="81"/>
      <c r="J4" s="81"/>
    </row>
    <row r="5" spans="2:10" ht="15" customHeight="1">
      <c r="B5" s="5"/>
      <c r="C5" s="5"/>
      <c r="D5" s="5"/>
      <c r="E5" s="5"/>
      <c r="F5" s="5"/>
      <c r="G5" s="81"/>
      <c r="H5" s="81"/>
      <c r="I5" s="81"/>
      <c r="J5" s="81"/>
    </row>
    <row r="6" spans="2:10" ht="15">
      <c r="B6" s="4" t="s">
        <v>1</v>
      </c>
      <c r="C6" s="5"/>
      <c r="D6" s="5"/>
      <c r="E6" s="5"/>
      <c r="F6" s="5"/>
      <c r="G6" s="81"/>
      <c r="H6" s="81"/>
      <c r="I6" s="81"/>
      <c r="J6" s="81"/>
    </row>
    <row r="7" spans="4:10" ht="12.75">
      <c r="D7" s="81"/>
      <c r="E7" s="81"/>
      <c r="F7" s="81"/>
      <c r="G7" s="81"/>
      <c r="H7" s="81"/>
      <c r="I7" s="81"/>
      <c r="J7" s="81"/>
    </row>
    <row r="8" spans="1:10" ht="12.75">
      <c r="A8" s="6"/>
      <c r="B8" s="7" t="s">
        <v>82</v>
      </c>
      <c r="C8" s="6"/>
      <c r="D8" s="54"/>
      <c r="E8" s="54"/>
      <c r="F8" s="54"/>
      <c r="G8" s="54"/>
      <c r="H8" s="54"/>
      <c r="I8" s="54"/>
      <c r="J8" s="54"/>
    </row>
    <row r="9" spans="1:10" ht="21.75">
      <c r="A9" s="8" t="s">
        <v>3</v>
      </c>
      <c r="B9" s="8" t="s">
        <v>4</v>
      </c>
      <c r="C9" s="9" t="s">
        <v>5</v>
      </c>
      <c r="D9" s="10" t="s">
        <v>6</v>
      </c>
      <c r="E9" s="10" t="s">
        <v>7</v>
      </c>
      <c r="F9" s="11" t="s">
        <v>8</v>
      </c>
      <c r="G9" s="11" t="s">
        <v>9</v>
      </c>
      <c r="H9" s="11" t="s">
        <v>10</v>
      </c>
      <c r="I9" s="10" t="s">
        <v>11</v>
      </c>
      <c r="J9" s="9" t="s">
        <v>12</v>
      </c>
    </row>
    <row r="10" spans="1:10" ht="12.75">
      <c r="A10" s="12" t="s">
        <v>14</v>
      </c>
      <c r="B10" s="12" t="s">
        <v>15</v>
      </c>
      <c r="C10" s="12" t="s">
        <v>16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22</v>
      </c>
      <c r="J10" s="12" t="s">
        <v>23</v>
      </c>
    </row>
    <row r="11" spans="1:10" ht="12.75">
      <c r="A11" s="12"/>
      <c r="B11" s="12"/>
      <c r="C11" s="12"/>
      <c r="D11" s="12"/>
      <c r="E11" s="12"/>
      <c r="F11" s="13"/>
      <c r="G11" s="84" t="s">
        <v>25</v>
      </c>
      <c r="H11" s="84" t="s">
        <v>26</v>
      </c>
      <c r="I11" s="85"/>
      <c r="J11" s="84" t="s">
        <v>27</v>
      </c>
    </row>
    <row r="12" spans="1:10" ht="23.25">
      <c r="A12" s="17" t="s">
        <v>14</v>
      </c>
      <c r="B12" s="105" t="s">
        <v>83</v>
      </c>
      <c r="C12" s="19"/>
      <c r="D12" s="20" t="s">
        <v>61</v>
      </c>
      <c r="E12" s="20">
        <v>4</v>
      </c>
      <c r="F12" s="21"/>
      <c r="G12" s="21"/>
      <c r="H12" s="21"/>
      <c r="I12" s="22"/>
      <c r="J12" s="23"/>
    </row>
    <row r="13" spans="1:10" ht="23.25">
      <c r="A13" s="17" t="s">
        <v>15</v>
      </c>
      <c r="B13" s="105" t="s">
        <v>84</v>
      </c>
      <c r="C13" s="19"/>
      <c r="D13" s="20" t="s">
        <v>61</v>
      </c>
      <c r="E13" s="20">
        <v>1</v>
      </c>
      <c r="F13" s="21"/>
      <c r="G13" s="21"/>
      <c r="H13" s="21"/>
      <c r="I13" s="22"/>
      <c r="J13" s="23"/>
    </row>
    <row r="14" spans="1:10" ht="12.75">
      <c r="A14" s="24"/>
      <c r="B14" s="24"/>
      <c r="C14" s="24"/>
      <c r="D14" s="24"/>
      <c r="E14" s="24"/>
      <c r="F14" s="24"/>
      <c r="G14" s="104">
        <f>SUM(G12:G13)</f>
        <v>0</v>
      </c>
      <c r="H14" s="104">
        <f>SUM(H12:H13)</f>
        <v>0</v>
      </c>
      <c r="I14" s="24"/>
      <c r="J14" s="104">
        <f>SUM(J12:J13)</f>
        <v>0</v>
      </c>
    </row>
    <row r="15" spans="1:10" ht="12.7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7" spans="2:10" ht="12.75">
      <c r="B17" s="80"/>
      <c r="C17" s="80"/>
      <c r="D17" s="80"/>
      <c r="E17" s="80"/>
      <c r="F17" s="80"/>
      <c r="G17" s="80"/>
      <c r="H17" s="80"/>
      <c r="I17" s="80"/>
      <c r="J17" s="80"/>
    </row>
  </sheetData>
  <sheetProtection selectLockedCells="1" selectUnlockedCells="1"/>
  <mergeCells count="1">
    <mergeCell ref="B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K17" sqref="K17"/>
    </sheetView>
  </sheetViews>
  <sheetFormatPr defaultColWidth="9.00390625" defaultRowHeight="12.75"/>
  <cols>
    <col min="1" max="1" width="3.25390625" style="0" customWidth="1"/>
    <col min="2" max="2" width="35.875" style="0" customWidth="1"/>
    <col min="3" max="3" width="10.125" style="0" customWidth="1"/>
    <col min="4" max="4" width="12.00390625" style="0" customWidth="1"/>
    <col min="5" max="6" width="5.375" style="0" customWidth="1"/>
    <col min="7" max="7" width="10.75390625" style="0" customWidth="1"/>
    <col min="8" max="8" width="12.75390625" style="0" customWidth="1"/>
    <col min="9" max="9" width="11.375" style="0" customWidth="1"/>
    <col min="10" max="10" width="11.875" style="0" customWidth="1"/>
    <col min="11" max="11" width="11.375" style="0" customWidth="1"/>
    <col min="12" max="12" width="12.25390625" style="0" customWidth="1"/>
  </cols>
  <sheetData>
    <row r="1" spans="1:12" ht="12.75">
      <c r="A1" s="108"/>
      <c r="B1" s="1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>
      <c r="A2" s="108"/>
      <c r="B2" s="110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24.75">
      <c r="A3" s="108"/>
      <c r="B3" s="4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.75" customHeight="1">
      <c r="A5" s="109"/>
      <c r="B5" s="111" t="s">
        <v>85</v>
      </c>
      <c r="C5" s="111"/>
      <c r="D5" s="111"/>
      <c r="E5" s="109"/>
      <c r="F5" s="109"/>
      <c r="G5" s="109"/>
      <c r="H5" s="109"/>
      <c r="I5" s="109"/>
      <c r="J5" s="109"/>
      <c r="K5" s="109"/>
      <c r="L5" s="109"/>
    </row>
    <row r="6" spans="1:11" ht="32.25">
      <c r="A6" s="112" t="s">
        <v>3</v>
      </c>
      <c r="B6" s="113" t="s">
        <v>4</v>
      </c>
      <c r="C6" s="113" t="s">
        <v>86</v>
      </c>
      <c r="D6" s="113" t="s">
        <v>34</v>
      </c>
      <c r="E6" s="113" t="s">
        <v>6</v>
      </c>
      <c r="F6" s="113" t="s">
        <v>7</v>
      </c>
      <c r="G6" s="114" t="s">
        <v>8</v>
      </c>
      <c r="H6" s="115" t="s">
        <v>9</v>
      </c>
      <c r="I6" s="116" t="s">
        <v>10</v>
      </c>
      <c r="J6" s="113" t="s">
        <v>87</v>
      </c>
      <c r="K6" s="117" t="s">
        <v>12</v>
      </c>
    </row>
    <row r="7" spans="1:11" ht="12.75">
      <c r="A7" s="118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119">
        <v>11</v>
      </c>
    </row>
    <row r="8" spans="1:11" ht="12.75">
      <c r="A8" s="120"/>
      <c r="B8" s="121"/>
      <c r="C8" s="121"/>
      <c r="D8" s="121"/>
      <c r="E8" s="121"/>
      <c r="F8" s="121"/>
      <c r="G8" s="121"/>
      <c r="H8" s="122" t="s">
        <v>88</v>
      </c>
      <c r="I8" s="122" t="s">
        <v>89</v>
      </c>
      <c r="J8" s="122"/>
      <c r="K8" s="122" t="s">
        <v>90</v>
      </c>
    </row>
    <row r="9" spans="1:12" s="109" customFormat="1" ht="45.75">
      <c r="A9" s="123" t="s">
        <v>14</v>
      </c>
      <c r="B9" s="124" t="s">
        <v>91</v>
      </c>
      <c r="C9" s="125"/>
      <c r="D9" s="125"/>
      <c r="E9" s="126" t="s">
        <v>61</v>
      </c>
      <c r="F9" s="127">
        <v>50</v>
      </c>
      <c r="G9" s="128"/>
      <c r="H9" s="129"/>
      <c r="I9" s="130"/>
      <c r="J9" s="131"/>
      <c r="K9" s="132"/>
      <c r="L9"/>
    </row>
    <row r="10" spans="1:12" s="109" customFormat="1" ht="45.75">
      <c r="A10" s="123" t="s">
        <v>15</v>
      </c>
      <c r="B10" s="124" t="s">
        <v>92</v>
      </c>
      <c r="C10" s="125"/>
      <c r="D10" s="125"/>
      <c r="E10" s="126" t="s">
        <v>61</v>
      </c>
      <c r="F10" s="127">
        <v>6</v>
      </c>
      <c r="G10" s="128"/>
      <c r="H10" s="129"/>
      <c r="I10" s="130"/>
      <c r="J10" s="131"/>
      <c r="K10" s="132"/>
      <c r="L10"/>
    </row>
    <row r="11" spans="1:11" ht="12.75">
      <c r="A11" s="24"/>
      <c r="B11" s="24"/>
      <c r="C11" s="24"/>
      <c r="D11" s="24"/>
      <c r="E11" s="24"/>
      <c r="F11" s="24"/>
      <c r="G11" s="24" t="s">
        <v>48</v>
      </c>
      <c r="H11" s="24">
        <f>SUM(H9:H10)</f>
        <v>0</v>
      </c>
      <c r="I11" s="104">
        <f>SUM(I9:I10)</f>
        <v>0</v>
      </c>
      <c r="J11" s="24"/>
      <c r="K11" s="24">
        <f>SUM(K9:K10)</f>
        <v>0</v>
      </c>
    </row>
    <row r="12" spans="1:11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4" spans="2:10" ht="23.25" customHeight="1">
      <c r="B14" s="74" t="s">
        <v>58</v>
      </c>
      <c r="C14" s="74"/>
      <c r="D14" s="74"/>
      <c r="E14" s="74"/>
      <c r="F14" s="74"/>
      <c r="G14" s="74"/>
      <c r="H14" s="74"/>
      <c r="I14" s="74"/>
      <c r="J14" s="74"/>
    </row>
  </sheetData>
  <sheetProtection selectLockedCells="1" selectUnlockedCells="1"/>
  <mergeCells count="2">
    <mergeCell ref="B5:D5"/>
    <mergeCell ref="B14:J1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K18" sqref="K18"/>
    </sheetView>
  </sheetViews>
  <sheetFormatPr defaultColWidth="9.00390625" defaultRowHeight="12.75"/>
  <cols>
    <col min="1" max="1" width="3.25390625" style="0" customWidth="1"/>
    <col min="2" max="2" width="35.875" style="0" customWidth="1"/>
    <col min="3" max="3" width="10.125" style="0" customWidth="1"/>
    <col min="4" max="4" width="12.00390625" style="0" customWidth="1"/>
    <col min="5" max="6" width="5.375" style="0" customWidth="1"/>
    <col min="7" max="7" width="10.75390625" style="0" customWidth="1"/>
    <col min="8" max="8" width="12.75390625" style="0" customWidth="1"/>
    <col min="9" max="9" width="11.375" style="0" customWidth="1"/>
    <col min="10" max="10" width="11.875" style="0" customWidth="1"/>
    <col min="11" max="11" width="11.375" style="0" customWidth="1"/>
    <col min="12" max="12" width="12.25390625" style="0" customWidth="1"/>
  </cols>
  <sheetData>
    <row r="1" spans="1:12" ht="12.75">
      <c r="A1" s="108"/>
      <c r="B1" s="1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>
      <c r="A2" s="108"/>
      <c r="B2" s="110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24.75">
      <c r="A3" s="108"/>
      <c r="B3" s="4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.75" customHeight="1">
      <c r="A5" s="109"/>
      <c r="B5" s="111" t="s">
        <v>93</v>
      </c>
      <c r="C5" s="111"/>
      <c r="D5" s="111"/>
      <c r="E5" s="109"/>
      <c r="F5" s="109"/>
      <c r="G5" s="109"/>
      <c r="H5" s="109"/>
      <c r="I5" s="109"/>
      <c r="J5" s="109"/>
      <c r="K5" s="109"/>
      <c r="L5" s="109"/>
    </row>
    <row r="6" spans="1:11" ht="32.25">
      <c r="A6" s="112" t="s">
        <v>3</v>
      </c>
      <c r="B6" s="113" t="s">
        <v>4</v>
      </c>
      <c r="C6" s="113" t="s">
        <v>86</v>
      </c>
      <c r="D6" s="113" t="s">
        <v>34</v>
      </c>
      <c r="E6" s="113" t="s">
        <v>6</v>
      </c>
      <c r="F6" s="113" t="s">
        <v>7</v>
      </c>
      <c r="G6" s="114" t="s">
        <v>8</v>
      </c>
      <c r="H6" s="115" t="s">
        <v>9</v>
      </c>
      <c r="I6" s="116" t="s">
        <v>10</v>
      </c>
      <c r="J6" s="113" t="s">
        <v>87</v>
      </c>
      <c r="K6" s="117" t="s">
        <v>12</v>
      </c>
    </row>
    <row r="7" spans="1:11" ht="12.75">
      <c r="A7" s="118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119">
        <v>11</v>
      </c>
    </row>
    <row r="8" spans="1:11" ht="12.75">
      <c r="A8" s="120"/>
      <c r="B8" s="121"/>
      <c r="C8" s="121"/>
      <c r="D8" s="121"/>
      <c r="E8" s="121"/>
      <c r="F8" s="121"/>
      <c r="G8" s="121"/>
      <c r="H8" s="122" t="s">
        <v>88</v>
      </c>
      <c r="I8" s="122" t="s">
        <v>89</v>
      </c>
      <c r="J8" s="122"/>
      <c r="K8" s="122" t="s">
        <v>90</v>
      </c>
    </row>
    <row r="9" spans="1:12" s="109" customFormat="1" ht="34.5">
      <c r="A9" s="123" t="s">
        <v>14</v>
      </c>
      <c r="B9" s="124" t="s">
        <v>94</v>
      </c>
      <c r="C9" s="125"/>
      <c r="D9" s="125"/>
      <c r="E9" s="126" t="s">
        <v>61</v>
      </c>
      <c r="F9" s="127">
        <v>5</v>
      </c>
      <c r="G9" s="128">
        <v>42</v>
      </c>
      <c r="H9" s="133"/>
      <c r="I9" s="130"/>
      <c r="J9" s="131"/>
      <c r="K9" s="132"/>
      <c r="L9"/>
    </row>
    <row r="10" spans="1:11" ht="12.75">
      <c r="A10" s="24"/>
      <c r="B10" s="24"/>
      <c r="C10" s="24"/>
      <c r="D10" s="24"/>
      <c r="E10" s="24"/>
      <c r="F10" s="24"/>
      <c r="G10" s="24" t="s">
        <v>48</v>
      </c>
      <c r="H10" s="104">
        <f>SUM(H9:H9)</f>
        <v>0</v>
      </c>
      <c r="I10" s="104">
        <f>SUM(I9:I9)</f>
        <v>0</v>
      </c>
      <c r="J10" s="24"/>
      <c r="K10" s="104">
        <f>SUM(K9:K9)</f>
        <v>0</v>
      </c>
    </row>
    <row r="11" spans="1:11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4" spans="2:10" ht="23.25" customHeight="1">
      <c r="B14" s="74" t="s">
        <v>58</v>
      </c>
      <c r="C14" s="74"/>
      <c r="D14" s="74"/>
      <c r="E14" s="74"/>
      <c r="F14" s="74"/>
      <c r="G14" s="74"/>
      <c r="H14" s="74"/>
      <c r="I14" s="74"/>
      <c r="J14" s="74"/>
    </row>
  </sheetData>
  <sheetProtection selectLockedCells="1" selectUnlockedCells="1"/>
  <mergeCells count="2">
    <mergeCell ref="B5:D5"/>
    <mergeCell ref="B14:J1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K23" sqref="K23"/>
    </sheetView>
  </sheetViews>
  <sheetFormatPr defaultColWidth="12.00390625" defaultRowHeight="12.75"/>
  <cols>
    <col min="1" max="1" width="3.875" style="0" customWidth="1"/>
    <col min="2" max="2" width="51.00390625" style="0" customWidth="1"/>
    <col min="3" max="3" width="11.625" style="0" customWidth="1"/>
    <col min="4" max="4" width="4.25390625" style="0" customWidth="1"/>
    <col min="5" max="5" width="11.625" style="0" customWidth="1"/>
    <col min="6" max="6" width="10.375" style="0" customWidth="1"/>
    <col min="7" max="10" width="11.625" style="0" customWidth="1"/>
    <col min="11" max="11" width="9.25390625" style="0" customWidth="1"/>
    <col min="12" max="16384" width="11.625" style="0" customWidth="1"/>
  </cols>
  <sheetData>
    <row r="1" ht="12.75">
      <c r="B1" s="1" t="s">
        <v>0</v>
      </c>
    </row>
    <row r="3" ht="12.75">
      <c r="B3" s="4" t="s">
        <v>1</v>
      </c>
    </row>
    <row r="5" spans="1:10" ht="12.75" customHeight="1">
      <c r="A5" s="33"/>
      <c r="B5" s="34" t="s">
        <v>33</v>
      </c>
      <c r="C5" s="34"/>
      <c r="D5" s="34"/>
      <c r="E5" s="33"/>
      <c r="F5" s="33"/>
      <c r="G5" s="33"/>
      <c r="H5" s="35"/>
      <c r="I5" s="35"/>
      <c r="J5" s="28"/>
    </row>
    <row r="6" spans="1:11" ht="32.25">
      <c r="A6" s="36" t="s">
        <v>3</v>
      </c>
      <c r="B6" s="37" t="s">
        <v>4</v>
      </c>
      <c r="C6" s="37" t="s">
        <v>34</v>
      </c>
      <c r="D6" s="37" t="s">
        <v>6</v>
      </c>
      <c r="E6" s="37" t="s">
        <v>35</v>
      </c>
      <c r="F6" s="37" t="s">
        <v>36</v>
      </c>
      <c r="G6" s="37" t="s">
        <v>9</v>
      </c>
      <c r="H6" s="38" t="s">
        <v>10</v>
      </c>
      <c r="I6" s="37" t="s">
        <v>37</v>
      </c>
      <c r="J6" s="37" t="s">
        <v>12</v>
      </c>
      <c r="K6" s="9" t="s">
        <v>38</v>
      </c>
    </row>
    <row r="7" spans="1:11" ht="12.75">
      <c r="A7" s="39" t="s">
        <v>14</v>
      </c>
      <c r="B7" s="39" t="s">
        <v>15</v>
      </c>
      <c r="C7" s="39" t="s">
        <v>16</v>
      </c>
      <c r="D7" s="39" t="s">
        <v>17</v>
      </c>
      <c r="E7" s="39" t="s">
        <v>18</v>
      </c>
      <c r="F7" s="39" t="s">
        <v>19</v>
      </c>
      <c r="G7" s="39">
        <v>7</v>
      </c>
      <c r="H7" s="39" t="s">
        <v>21</v>
      </c>
      <c r="I7" s="39">
        <v>9</v>
      </c>
      <c r="J7" s="39" t="s">
        <v>23</v>
      </c>
      <c r="K7" s="12" t="s">
        <v>24</v>
      </c>
    </row>
    <row r="8" spans="1:11" ht="15">
      <c r="A8" s="40"/>
      <c r="B8" s="40"/>
      <c r="C8" s="40"/>
      <c r="D8" s="40"/>
      <c r="E8" s="40"/>
      <c r="F8" s="14"/>
      <c r="G8" s="14" t="s">
        <v>25</v>
      </c>
      <c r="H8" s="14" t="s">
        <v>26</v>
      </c>
      <c r="I8" s="14"/>
      <c r="J8" s="14" t="s">
        <v>39</v>
      </c>
      <c r="K8" s="16"/>
    </row>
    <row r="9" spans="1:11" ht="78.75" customHeight="1">
      <c r="A9" s="41">
        <v>1</v>
      </c>
      <c r="B9" s="42" t="s">
        <v>40</v>
      </c>
      <c r="C9" s="43"/>
      <c r="D9" s="43" t="s">
        <v>41</v>
      </c>
      <c r="E9" s="44">
        <v>750</v>
      </c>
      <c r="F9" s="45"/>
      <c r="G9" s="45"/>
      <c r="H9" s="45"/>
      <c r="I9" s="46"/>
      <c r="J9" s="45"/>
      <c r="K9" s="20">
        <v>3</v>
      </c>
    </row>
    <row r="10" spans="1:11" ht="23.25">
      <c r="A10" s="41">
        <v>2</v>
      </c>
      <c r="B10" s="42" t="s">
        <v>42</v>
      </c>
      <c r="C10" s="43"/>
      <c r="D10" s="43" t="s">
        <v>41</v>
      </c>
      <c r="E10" s="44">
        <v>11550</v>
      </c>
      <c r="F10" s="45"/>
      <c r="G10" s="45"/>
      <c r="H10" s="45"/>
      <c r="I10" s="46"/>
      <c r="J10" s="45"/>
      <c r="K10" s="20">
        <v>3</v>
      </c>
    </row>
    <row r="11" spans="1:11" ht="23.25">
      <c r="A11" s="41">
        <v>3</v>
      </c>
      <c r="B11" s="42" t="s">
        <v>43</v>
      </c>
      <c r="C11" s="43"/>
      <c r="D11" s="43" t="s">
        <v>41</v>
      </c>
      <c r="E11" s="44">
        <v>7550</v>
      </c>
      <c r="F11" s="45"/>
      <c r="G11" s="45"/>
      <c r="H11" s="45"/>
      <c r="I11" s="46"/>
      <c r="J11" s="45"/>
      <c r="K11" s="20">
        <v>3</v>
      </c>
    </row>
    <row r="12" spans="1:11" ht="23.25">
      <c r="A12" s="41">
        <v>4</v>
      </c>
      <c r="B12" s="42" t="s">
        <v>44</v>
      </c>
      <c r="C12" s="43"/>
      <c r="D12" s="43" t="s">
        <v>41</v>
      </c>
      <c r="E12" s="44">
        <f>5370+50+250+300</f>
        <v>5970</v>
      </c>
      <c r="F12" s="45"/>
      <c r="G12" s="45"/>
      <c r="H12" s="45"/>
      <c r="I12" s="46"/>
      <c r="J12" s="45"/>
      <c r="K12" s="20">
        <v>3</v>
      </c>
    </row>
    <row r="13" spans="1:11" ht="23.25">
      <c r="A13" s="41">
        <v>5</v>
      </c>
      <c r="B13" s="42" t="s">
        <v>45</v>
      </c>
      <c r="C13" s="43"/>
      <c r="D13" s="43" t="s">
        <v>41</v>
      </c>
      <c r="E13" s="44">
        <v>50</v>
      </c>
      <c r="F13" s="45"/>
      <c r="G13" s="45"/>
      <c r="H13" s="45"/>
      <c r="I13" s="46"/>
      <c r="J13" s="45"/>
      <c r="K13" s="20">
        <v>3</v>
      </c>
    </row>
    <row r="14" spans="1:11" ht="68.25">
      <c r="A14" s="41">
        <v>6</v>
      </c>
      <c r="B14" s="42" t="s">
        <v>46</v>
      </c>
      <c r="C14" s="43"/>
      <c r="D14" s="43" t="s">
        <v>41</v>
      </c>
      <c r="E14" s="44">
        <v>300</v>
      </c>
      <c r="F14" s="45"/>
      <c r="G14" s="45"/>
      <c r="H14" s="45"/>
      <c r="I14" s="46"/>
      <c r="J14" s="45"/>
      <c r="K14" s="20">
        <v>3</v>
      </c>
    </row>
    <row r="15" spans="1:11" ht="23.25">
      <c r="A15" s="41">
        <v>7</v>
      </c>
      <c r="B15" s="42" t="s">
        <v>47</v>
      </c>
      <c r="C15" s="43"/>
      <c r="D15" s="43" t="s">
        <v>41</v>
      </c>
      <c r="E15" s="44">
        <v>300</v>
      </c>
      <c r="F15" s="45"/>
      <c r="G15" s="45"/>
      <c r="H15" s="45"/>
      <c r="I15" s="46"/>
      <c r="J15" s="45"/>
      <c r="K15" s="20">
        <v>3</v>
      </c>
    </row>
    <row r="16" spans="1:10" ht="12.75">
      <c r="A16" s="47"/>
      <c r="B16" s="47"/>
      <c r="C16" s="47"/>
      <c r="D16" s="41"/>
      <c r="E16" s="41"/>
      <c r="F16" s="48" t="s">
        <v>48</v>
      </c>
      <c r="G16" s="49">
        <f>SUM(G9:G15)</f>
        <v>0</v>
      </c>
      <c r="H16" s="49">
        <f>SUM(H9:H15)</f>
        <v>0</v>
      </c>
      <c r="I16" s="48"/>
      <c r="J16" s="49">
        <f>SUM(J9:J15)</f>
        <v>0</v>
      </c>
    </row>
    <row r="17" spans="1:10" ht="12.75">
      <c r="A17" s="28"/>
      <c r="B17" s="28"/>
      <c r="C17" s="28"/>
      <c r="D17" s="28"/>
      <c r="E17" s="28"/>
      <c r="F17" s="28"/>
      <c r="G17" s="28"/>
      <c r="H17" s="28"/>
      <c r="I17" s="28"/>
      <c r="J17" s="50"/>
    </row>
    <row r="18" spans="1:10" ht="12.75" customHeight="1">
      <c r="A18" s="28"/>
      <c r="B18" s="27" t="s">
        <v>31</v>
      </c>
      <c r="C18" s="27"/>
      <c r="D18" s="28"/>
      <c r="E18" s="28"/>
      <c r="F18" s="28"/>
      <c r="G18" s="28"/>
      <c r="H18" s="28"/>
      <c r="I18" s="28"/>
      <c r="J18" s="28"/>
    </row>
    <row r="19" spans="1:10" ht="12.75">
      <c r="A19" s="29"/>
      <c r="B19" s="29" t="s">
        <v>32</v>
      </c>
      <c r="C19" s="29"/>
      <c r="D19" s="29"/>
      <c r="E19" s="51"/>
      <c r="F19" s="52"/>
      <c r="G19" s="52"/>
      <c r="H19" s="52"/>
      <c r="I19" s="53"/>
      <c r="J19" s="52"/>
    </row>
  </sheetData>
  <sheetProtection selectLockedCells="1" selectUnlockedCells="1"/>
  <mergeCells count="2">
    <mergeCell ref="B5:D5"/>
    <mergeCell ref="B18:C18"/>
  </mergeCells>
  <printOptions/>
  <pageMargins left="0.09444444444444444" right="0.009027777777777777" top="0.49583333333333335" bottom="0.4145833333333333" header="0.23055555555555557" footer="0.1493055555555555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K19" sqref="K19"/>
    </sheetView>
  </sheetViews>
  <sheetFormatPr defaultColWidth="9.00390625" defaultRowHeight="12.75"/>
  <cols>
    <col min="1" max="1" width="3.875" style="0" customWidth="1"/>
    <col min="2" max="2" width="45.25390625" style="0" customWidth="1"/>
    <col min="3" max="3" width="16.625" style="0" customWidth="1"/>
    <col min="4" max="4" width="5.25390625" style="0" customWidth="1"/>
    <col min="5" max="5" width="5.00390625" style="0" customWidth="1"/>
    <col min="7" max="7" width="11.875" style="0" customWidth="1"/>
    <col min="8" max="8" width="11.00390625" style="0" customWidth="1"/>
    <col min="9" max="9" width="4.25390625" style="0" customWidth="1"/>
    <col min="10" max="10" width="11.875" style="0" customWidth="1"/>
  </cols>
  <sheetData>
    <row r="1" spans="1:7" ht="12.75" customHeight="1">
      <c r="A1" s="2"/>
      <c r="B1" s="1" t="s">
        <v>0</v>
      </c>
      <c r="C1" s="2"/>
      <c r="D1" s="54"/>
      <c r="E1" s="54"/>
      <c r="F1" s="54"/>
      <c r="G1" s="54"/>
    </row>
    <row r="2" spans="1:7" ht="12.75" customHeight="1">
      <c r="A2" s="2"/>
      <c r="B2" s="2"/>
      <c r="C2" s="2"/>
      <c r="D2" s="54"/>
      <c r="E2" s="54"/>
      <c r="F2" s="54"/>
      <c r="G2" s="54"/>
    </row>
    <row r="3" spans="1:7" ht="16.5">
      <c r="A3" s="55"/>
      <c r="B3" s="4" t="s">
        <v>1</v>
      </c>
      <c r="C3" s="55"/>
      <c r="D3" s="55"/>
      <c r="E3" s="55"/>
      <c r="F3" s="56"/>
      <c r="G3" s="56"/>
    </row>
    <row r="4" spans="1:7" ht="16.5">
      <c r="A4" s="5"/>
      <c r="B4" s="5"/>
      <c r="C4" s="5"/>
      <c r="D4" s="5"/>
      <c r="E4" s="5"/>
      <c r="F4" s="56"/>
      <c r="G4" s="56"/>
    </row>
    <row r="5" spans="1:10" ht="12.75">
      <c r="A5" s="6"/>
      <c r="B5" s="57" t="s">
        <v>49</v>
      </c>
      <c r="C5" s="6"/>
      <c r="D5" s="6"/>
      <c r="E5" s="6"/>
      <c r="F5" s="6"/>
      <c r="G5" s="6"/>
      <c r="H5" s="6"/>
      <c r="I5" s="6"/>
      <c r="J5" s="6"/>
    </row>
    <row r="6" spans="1:11" ht="32.25">
      <c r="A6" s="58" t="s">
        <v>3</v>
      </c>
      <c r="B6" s="59" t="s">
        <v>4</v>
      </c>
      <c r="C6" s="59" t="s">
        <v>34</v>
      </c>
      <c r="D6" s="59" t="s">
        <v>6</v>
      </c>
      <c r="E6" s="59" t="s">
        <v>7</v>
      </c>
      <c r="F6" s="60" t="s">
        <v>8</v>
      </c>
      <c r="G6" s="61" t="s">
        <v>50</v>
      </c>
      <c r="H6" s="62" t="s">
        <v>10</v>
      </c>
      <c r="I6" s="60" t="s">
        <v>51</v>
      </c>
      <c r="J6" s="59" t="s">
        <v>12</v>
      </c>
      <c r="K6" s="9" t="s">
        <v>38</v>
      </c>
    </row>
    <row r="7" spans="1:11" ht="12.75">
      <c r="A7" s="12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>
        <v>7</v>
      </c>
      <c r="H7" s="12" t="s">
        <v>21</v>
      </c>
      <c r="I7" s="12">
        <v>9</v>
      </c>
      <c r="J7" s="12" t="s">
        <v>23</v>
      </c>
      <c r="K7" s="12" t="s">
        <v>24</v>
      </c>
    </row>
    <row r="8" spans="1:11" ht="15">
      <c r="A8" s="12"/>
      <c r="B8" s="63"/>
      <c r="C8" s="63"/>
      <c r="D8" s="63"/>
      <c r="E8" s="63"/>
      <c r="F8" s="63"/>
      <c r="G8" s="14" t="s">
        <v>25</v>
      </c>
      <c r="H8" s="14" t="s">
        <v>26</v>
      </c>
      <c r="I8" s="63"/>
      <c r="J8" s="14" t="s">
        <v>39</v>
      </c>
      <c r="K8" s="16"/>
    </row>
    <row r="9" spans="1:11" ht="34.5">
      <c r="A9" s="64">
        <v>1</v>
      </c>
      <c r="B9" s="65" t="s">
        <v>52</v>
      </c>
      <c r="C9" s="66"/>
      <c r="D9" s="67" t="s">
        <v>53</v>
      </c>
      <c r="E9" s="67">
        <f>30-5</f>
        <v>25</v>
      </c>
      <c r="F9" s="68"/>
      <c r="G9" s="69"/>
      <c r="H9" s="69"/>
      <c r="I9" s="70"/>
      <c r="J9" s="69"/>
      <c r="K9" s="20">
        <v>3</v>
      </c>
    </row>
    <row r="10" spans="1:11" ht="34.5">
      <c r="A10" s="67">
        <v>2</v>
      </c>
      <c r="B10" s="65" t="s">
        <v>54</v>
      </c>
      <c r="C10" s="66"/>
      <c r="D10" s="67" t="s">
        <v>53</v>
      </c>
      <c r="E10" s="67">
        <f>18-5</f>
        <v>13</v>
      </c>
      <c r="F10" s="68"/>
      <c r="G10" s="69"/>
      <c r="H10" s="69"/>
      <c r="I10" s="70"/>
      <c r="J10" s="69"/>
      <c r="K10" s="20">
        <v>3</v>
      </c>
    </row>
    <row r="11" spans="1:11" ht="34.5">
      <c r="A11" s="67">
        <v>3</v>
      </c>
      <c r="B11" s="65" t="s">
        <v>55</v>
      </c>
      <c r="C11" s="66"/>
      <c r="D11" s="67" t="s">
        <v>53</v>
      </c>
      <c r="E11" s="67">
        <v>21</v>
      </c>
      <c r="F11" s="68"/>
      <c r="G11" s="69"/>
      <c r="H11" s="69"/>
      <c r="I11" s="70"/>
      <c r="J11" s="69"/>
      <c r="K11" s="20">
        <v>3</v>
      </c>
    </row>
    <row r="12" spans="1:11" ht="34.5">
      <c r="A12" s="67">
        <v>4</v>
      </c>
      <c r="B12" s="65" t="s">
        <v>56</v>
      </c>
      <c r="C12" s="66"/>
      <c r="D12" s="67" t="s">
        <v>53</v>
      </c>
      <c r="E12" s="67">
        <v>22</v>
      </c>
      <c r="F12" s="68"/>
      <c r="G12" s="69"/>
      <c r="H12" s="69"/>
      <c r="I12" s="70"/>
      <c r="J12" s="69"/>
      <c r="K12" s="20">
        <v>3</v>
      </c>
    </row>
    <row r="13" spans="1:11" ht="34.5">
      <c r="A13" s="67">
        <v>5</v>
      </c>
      <c r="B13" s="65" t="s">
        <v>57</v>
      </c>
      <c r="C13" s="66"/>
      <c r="D13" s="67" t="s">
        <v>53</v>
      </c>
      <c r="E13" s="67">
        <v>25</v>
      </c>
      <c r="F13" s="68"/>
      <c r="G13" s="69"/>
      <c r="H13" s="69"/>
      <c r="I13" s="70"/>
      <c r="J13" s="69"/>
      <c r="K13" s="20">
        <v>3</v>
      </c>
    </row>
    <row r="14" spans="1:10" ht="12.75">
      <c r="A14" s="71"/>
      <c r="B14" s="71"/>
      <c r="C14" s="71"/>
      <c r="D14" s="71"/>
      <c r="E14" s="71"/>
      <c r="F14" s="72" t="s">
        <v>48</v>
      </c>
      <c r="G14" s="73">
        <f>SUM(G9:G13)</f>
        <v>0</v>
      </c>
      <c r="H14" s="73">
        <f>SUM(H9:H13)</f>
        <v>0</v>
      </c>
      <c r="I14" s="72"/>
      <c r="J14" s="69">
        <f>SUM(J9:J13)</f>
        <v>0</v>
      </c>
    </row>
    <row r="15" spans="1:10" ht="12.7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.7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2.7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36.75" customHeight="1">
      <c r="A18" s="26"/>
      <c r="B18" s="74" t="s">
        <v>58</v>
      </c>
      <c r="C18" s="74"/>
      <c r="D18" s="74"/>
      <c r="E18" s="74"/>
      <c r="F18" s="74"/>
      <c r="G18" s="74"/>
      <c r="H18" s="74"/>
      <c r="I18" s="74"/>
      <c r="J18" s="74"/>
    </row>
    <row r="19" spans="1:10" ht="12.75">
      <c r="A19" s="26"/>
      <c r="B19" s="26"/>
      <c r="C19" s="26"/>
      <c r="D19" s="26"/>
      <c r="E19" s="26"/>
      <c r="F19" s="26"/>
      <c r="G19" s="26"/>
      <c r="H19" s="26"/>
      <c r="I19" s="26"/>
      <c r="J19" s="26"/>
    </row>
  </sheetData>
  <sheetProtection selectLockedCells="1" selectUnlockedCells="1"/>
  <mergeCells count="1">
    <mergeCell ref="B18:J18"/>
  </mergeCells>
  <printOptions/>
  <pageMargins left="0.5868055555555556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5" sqref="J15"/>
    </sheetView>
  </sheetViews>
  <sheetFormatPr defaultColWidth="9.00390625" defaultRowHeight="12.75"/>
  <cols>
    <col min="1" max="1" width="3.75390625" style="0" customWidth="1"/>
    <col min="2" max="2" width="40.00390625" style="0" customWidth="1"/>
    <col min="3" max="3" width="18.125" style="0" customWidth="1"/>
    <col min="4" max="4" width="5.875" style="0" customWidth="1"/>
    <col min="5" max="5" width="7.375" style="0" customWidth="1"/>
    <col min="6" max="6" width="7.625" style="0" customWidth="1"/>
    <col min="7" max="7" width="11.625" style="0" customWidth="1"/>
    <col min="8" max="8" width="11.25390625" style="0" customWidth="1"/>
    <col min="10" max="10" width="11.375" style="0" customWidth="1"/>
  </cols>
  <sheetData>
    <row r="1" spans="2:4" ht="12.75" customHeight="1">
      <c r="B1" s="1" t="s">
        <v>0</v>
      </c>
      <c r="C1" s="2"/>
      <c r="D1" s="2"/>
    </row>
    <row r="2" spans="2:4" ht="12.75">
      <c r="B2" s="2"/>
      <c r="C2" s="3"/>
      <c r="D2" s="3"/>
    </row>
    <row r="3" spans="2:6" ht="15">
      <c r="B3" s="4" t="s">
        <v>1</v>
      </c>
      <c r="C3" s="5"/>
      <c r="D3" s="5"/>
      <c r="E3" s="5"/>
      <c r="F3" s="5"/>
    </row>
    <row r="5" spans="1:10" ht="28.5" customHeight="1">
      <c r="A5" s="6"/>
      <c r="B5" s="7" t="s">
        <v>59</v>
      </c>
      <c r="C5" s="6"/>
      <c r="D5" s="6"/>
      <c r="E5" s="6"/>
      <c r="F5" s="6"/>
      <c r="G5" s="6"/>
      <c r="H5" s="6"/>
      <c r="I5" s="6"/>
      <c r="J5" s="6"/>
    </row>
    <row r="6" spans="1:10" ht="34.5" customHeight="1">
      <c r="A6" s="8" t="s">
        <v>3</v>
      </c>
      <c r="B6" s="8" t="s">
        <v>4</v>
      </c>
      <c r="C6" s="9" t="s">
        <v>5</v>
      </c>
      <c r="D6" s="8" t="s">
        <v>6</v>
      </c>
      <c r="E6" s="10" t="s">
        <v>7</v>
      </c>
      <c r="F6" s="11" t="s">
        <v>8</v>
      </c>
      <c r="G6" s="11" t="s">
        <v>9</v>
      </c>
      <c r="H6" s="11" t="s">
        <v>10</v>
      </c>
      <c r="I6" s="10" t="s">
        <v>11</v>
      </c>
      <c r="J6" s="9" t="s">
        <v>12</v>
      </c>
    </row>
    <row r="7" spans="1:10" ht="12.75">
      <c r="A7" s="12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23</v>
      </c>
    </row>
    <row r="8" spans="1:10" ht="12.75">
      <c r="A8" s="12"/>
      <c r="B8" s="12"/>
      <c r="C8" s="12"/>
      <c r="D8" s="12"/>
      <c r="E8" s="12"/>
      <c r="F8" s="13"/>
      <c r="G8" s="14" t="s">
        <v>25</v>
      </c>
      <c r="H8" s="14" t="s">
        <v>26</v>
      </c>
      <c r="I8" s="15"/>
      <c r="J8" s="14" t="s">
        <v>27</v>
      </c>
    </row>
    <row r="9" spans="1:10" ht="45.75">
      <c r="A9" s="17" t="s">
        <v>14</v>
      </c>
      <c r="B9" s="18" t="s">
        <v>60</v>
      </c>
      <c r="C9" s="19"/>
      <c r="D9" s="20" t="s">
        <v>61</v>
      </c>
      <c r="E9" s="20">
        <v>1</v>
      </c>
      <c r="F9" s="21"/>
      <c r="G9" s="21"/>
      <c r="H9" s="21"/>
      <c r="I9" s="22"/>
      <c r="J9" s="23"/>
    </row>
    <row r="10" spans="1:10" ht="34.5">
      <c r="A10" s="17" t="s">
        <v>15</v>
      </c>
      <c r="B10" s="18" t="s">
        <v>62</v>
      </c>
      <c r="C10" s="19"/>
      <c r="D10" s="20" t="s">
        <v>61</v>
      </c>
      <c r="E10" s="20">
        <v>1</v>
      </c>
      <c r="F10" s="21"/>
      <c r="G10" s="21"/>
      <c r="H10" s="21"/>
      <c r="I10" s="22"/>
      <c r="J10" s="23"/>
    </row>
    <row r="11" spans="1:10" ht="34.5">
      <c r="A11" s="17" t="s">
        <v>16</v>
      </c>
      <c r="B11" s="18" t="s">
        <v>63</v>
      </c>
      <c r="C11" s="19"/>
      <c r="D11" s="20" t="s">
        <v>61</v>
      </c>
      <c r="E11" s="20">
        <v>1</v>
      </c>
      <c r="F11" s="21"/>
      <c r="G11" s="21"/>
      <c r="H11" s="21"/>
      <c r="I11" s="22"/>
      <c r="J11" s="23"/>
    </row>
    <row r="12" spans="1:10" ht="12.75">
      <c r="A12" s="17"/>
      <c r="B12" s="17"/>
      <c r="C12" s="17"/>
      <c r="D12" s="17"/>
      <c r="E12" s="20"/>
      <c r="F12" s="21" t="s">
        <v>48</v>
      </c>
      <c r="G12" s="21">
        <f>SUM(G9:G10)</f>
        <v>0</v>
      </c>
      <c r="H12" s="21">
        <f>SUM(H9:H10)</f>
        <v>0</v>
      </c>
      <c r="I12" s="20"/>
      <c r="J12" s="21">
        <f>SUM(J9:J10)</f>
        <v>0</v>
      </c>
    </row>
    <row r="13" spans="1:10" ht="15">
      <c r="A13" s="75"/>
      <c r="B13" s="75"/>
      <c r="C13" s="75"/>
      <c r="D13" s="75"/>
      <c r="E13" s="76"/>
      <c r="F13" s="77"/>
      <c r="G13" s="77"/>
      <c r="H13" s="77"/>
      <c r="I13" s="78"/>
      <c r="J13" s="77"/>
    </row>
    <row r="14" spans="2:6" ht="12.75">
      <c r="B14" s="3"/>
      <c r="C14" s="3"/>
      <c r="D14" s="6"/>
      <c r="E14" s="6"/>
      <c r="F14" s="6"/>
    </row>
    <row r="15" spans="2:6" ht="15">
      <c r="B15" s="79"/>
      <c r="C15" s="75"/>
      <c r="D15" s="75"/>
      <c r="E15" s="76"/>
      <c r="F15" s="77"/>
    </row>
    <row r="16" spans="2:10" ht="24.75" customHeight="1">
      <c r="B16" s="80"/>
      <c r="C16" s="80"/>
      <c r="D16" s="80"/>
      <c r="E16" s="80"/>
      <c r="F16" s="80"/>
      <c r="G16" s="80"/>
      <c r="H16" s="80"/>
      <c r="I16" s="80"/>
      <c r="J16" s="8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16" sqref="J16"/>
    </sheetView>
  </sheetViews>
  <sheetFormatPr defaultColWidth="9.00390625" defaultRowHeight="12.75"/>
  <cols>
    <col min="1" max="1" width="4.00390625" style="0" customWidth="1"/>
    <col min="2" max="2" width="53.25390625" style="0" customWidth="1"/>
    <col min="3" max="3" width="11.625" style="0" customWidth="1"/>
    <col min="4" max="4" width="5.50390625" style="81" customWidth="1"/>
    <col min="5" max="5" width="5.75390625" style="81" customWidth="1"/>
    <col min="6" max="6" width="9.125" style="81" customWidth="1"/>
    <col min="7" max="8" width="11.875" style="81" customWidth="1"/>
    <col min="9" max="9" width="9.125" style="81" customWidth="1"/>
    <col min="10" max="10" width="11.875" style="81" customWidth="1"/>
  </cols>
  <sheetData>
    <row r="1" ht="12.75">
      <c r="B1" s="1" t="s">
        <v>0</v>
      </c>
    </row>
    <row r="3" spans="2:6" ht="15">
      <c r="B3" s="4" t="s">
        <v>1</v>
      </c>
      <c r="C3" s="5"/>
      <c r="D3" s="5"/>
      <c r="E3" s="5"/>
      <c r="F3" s="5"/>
    </row>
    <row r="5" spans="1:10" ht="12.75">
      <c r="A5" s="82"/>
      <c r="B5" s="7" t="s">
        <v>64</v>
      </c>
      <c r="C5" s="82"/>
      <c r="D5" s="83"/>
      <c r="E5" s="83"/>
      <c r="F5" s="83"/>
      <c r="G5" s="83"/>
      <c r="H5" s="83"/>
      <c r="I5" s="83"/>
      <c r="J5" s="83"/>
    </row>
    <row r="6" spans="1:10" ht="32.25">
      <c r="A6" s="8" t="s">
        <v>3</v>
      </c>
      <c r="B6" s="10" t="s">
        <v>4</v>
      </c>
      <c r="C6" s="9" t="s">
        <v>5</v>
      </c>
      <c r="D6" s="10" t="s">
        <v>6</v>
      </c>
      <c r="E6" s="10" t="s">
        <v>7</v>
      </c>
      <c r="F6" s="11" t="s">
        <v>8</v>
      </c>
      <c r="G6" s="11" t="s">
        <v>9</v>
      </c>
      <c r="H6" s="11" t="s">
        <v>10</v>
      </c>
      <c r="I6" s="10" t="s">
        <v>11</v>
      </c>
      <c r="J6" s="9" t="s">
        <v>12</v>
      </c>
    </row>
    <row r="7" spans="1:10" ht="12.75">
      <c r="A7" s="12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23</v>
      </c>
    </row>
    <row r="8" spans="1:10" ht="12.75">
      <c r="A8" s="12"/>
      <c r="B8" s="12"/>
      <c r="C8" s="12"/>
      <c r="D8" s="12"/>
      <c r="E8" s="12"/>
      <c r="F8" s="13"/>
      <c r="G8" s="84" t="s">
        <v>25</v>
      </c>
      <c r="H8" s="84" t="s">
        <v>26</v>
      </c>
      <c r="I8" s="85"/>
      <c r="J8" s="84" t="s">
        <v>27</v>
      </c>
    </row>
    <row r="9" spans="1:10" ht="191.25">
      <c r="A9" s="17" t="s">
        <v>14</v>
      </c>
      <c r="B9" s="86" t="s">
        <v>65</v>
      </c>
      <c r="C9" s="19"/>
      <c r="D9" s="87" t="s">
        <v>61</v>
      </c>
      <c r="E9" s="87">
        <v>12</v>
      </c>
      <c r="F9" s="88"/>
      <c r="G9" s="88"/>
      <c r="H9" s="88"/>
      <c r="I9" s="89"/>
      <c r="J9" s="90"/>
    </row>
    <row r="10" spans="1:10" ht="57">
      <c r="A10" s="17" t="s">
        <v>15</v>
      </c>
      <c r="B10" s="91" t="s">
        <v>66</v>
      </c>
      <c r="C10" s="71"/>
      <c r="D10" s="92" t="s">
        <v>61</v>
      </c>
      <c r="E10" s="92">
        <v>20</v>
      </c>
      <c r="F10" s="93"/>
      <c r="G10" s="88"/>
      <c r="H10" s="88"/>
      <c r="I10" s="89"/>
      <c r="J10" s="90"/>
    </row>
    <row r="11" spans="1:10" ht="45.75">
      <c r="A11" s="17" t="s">
        <v>16</v>
      </c>
      <c r="B11" s="91" t="s">
        <v>67</v>
      </c>
      <c r="C11" s="71"/>
      <c r="D11" s="92" t="s">
        <v>61</v>
      </c>
      <c r="E11" s="92">
        <v>39</v>
      </c>
      <c r="F11" s="92"/>
      <c r="G11" s="88"/>
      <c r="H11" s="88"/>
      <c r="I11" s="89"/>
      <c r="J11" s="90"/>
    </row>
    <row r="12" spans="1:10" ht="12.75">
      <c r="A12" s="17"/>
      <c r="B12" s="71"/>
      <c r="C12" s="71"/>
      <c r="D12" s="92"/>
      <c r="E12" s="25"/>
      <c r="F12" s="25"/>
      <c r="G12" s="88">
        <f>SUM(G9:G11)</f>
        <v>0</v>
      </c>
      <c r="H12" s="25">
        <f>SUM(H9:H11)</f>
        <v>0</v>
      </c>
      <c r="I12" s="25"/>
      <c r="J12" s="25">
        <f>SUM(J9:J11)</f>
        <v>0</v>
      </c>
    </row>
    <row r="13" spans="1:10" ht="12.75">
      <c r="A13" s="94"/>
      <c r="B13" s="95"/>
      <c r="C13" s="95"/>
      <c r="D13" s="96"/>
      <c r="E13" s="96"/>
      <c r="F13" s="96"/>
      <c r="G13" s="96"/>
      <c r="H13" s="96"/>
      <c r="I13" s="96"/>
      <c r="J13" s="96"/>
    </row>
    <row r="14" spans="1:10" ht="24.75" customHeight="1">
      <c r="A14" s="94"/>
      <c r="B14" s="74" t="s">
        <v>58</v>
      </c>
      <c r="C14" s="74"/>
      <c r="D14" s="74"/>
      <c r="E14" s="74"/>
      <c r="F14" s="74"/>
      <c r="G14" s="74"/>
      <c r="H14" s="74"/>
      <c r="I14" s="74"/>
      <c r="J14" s="74"/>
    </row>
    <row r="15" spans="1:10" ht="12.75">
      <c r="A15" s="94"/>
      <c r="B15" s="95"/>
      <c r="C15" s="95"/>
      <c r="D15" s="96"/>
      <c r="E15" s="96"/>
      <c r="F15" s="96"/>
      <c r="G15" s="96"/>
      <c r="H15" s="96"/>
      <c r="I15" s="96"/>
      <c r="J15" s="96"/>
    </row>
    <row r="16" spans="1:10" ht="12.75">
      <c r="A16" s="97"/>
      <c r="B16" s="98"/>
      <c r="C16" s="98"/>
      <c r="D16" s="99"/>
      <c r="E16" s="99"/>
      <c r="F16" s="99"/>
      <c r="G16" s="99"/>
      <c r="H16" s="99"/>
      <c r="I16" s="99"/>
      <c r="J16" s="99"/>
    </row>
    <row r="19" ht="13.5">
      <c r="B19" s="100"/>
    </row>
    <row r="20" ht="12.75">
      <c r="B20" s="101"/>
    </row>
    <row r="21" ht="12.75">
      <c r="B21" s="101"/>
    </row>
  </sheetData>
  <sheetProtection selectLockedCells="1" selectUnlockedCells="1"/>
  <mergeCells count="1">
    <mergeCell ref="B14:J14"/>
  </mergeCells>
  <printOptions/>
  <pageMargins left="0.5013888888888889" right="0.7479166666666667" top="0.2916666666666667" bottom="0.1388888888888889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J16" sqref="J16"/>
    </sheetView>
  </sheetViews>
  <sheetFormatPr defaultColWidth="9.00390625" defaultRowHeight="12.75"/>
  <cols>
    <col min="1" max="1" width="4.00390625" style="0" customWidth="1"/>
    <col min="2" max="2" width="41.875" style="0" customWidth="1"/>
    <col min="3" max="3" width="15.75390625" style="0" customWidth="1"/>
    <col min="4" max="4" width="6.00390625" style="0" customWidth="1"/>
    <col min="5" max="5" width="5.75390625" style="0" customWidth="1"/>
    <col min="7" max="8" width="11.875" style="0" customWidth="1"/>
    <col min="10" max="10" width="11.875" style="0" customWidth="1"/>
  </cols>
  <sheetData>
    <row r="1" ht="12.75">
      <c r="B1" s="1" t="s">
        <v>0</v>
      </c>
    </row>
    <row r="3" spans="2:10" ht="15">
      <c r="B3" s="4" t="s">
        <v>1</v>
      </c>
      <c r="C3" s="5"/>
      <c r="D3" s="5"/>
      <c r="E3" s="5"/>
      <c r="F3" s="5"/>
      <c r="G3" s="81"/>
      <c r="H3" s="81"/>
      <c r="I3" s="81"/>
      <c r="J3" s="81"/>
    </row>
    <row r="4" spans="4:10" ht="12.75">
      <c r="D4" s="81"/>
      <c r="E4" s="81"/>
      <c r="F4" s="81"/>
      <c r="G4" s="81"/>
      <c r="H4" s="81"/>
      <c r="I4" s="81"/>
      <c r="J4" s="81"/>
    </row>
    <row r="5" spans="1:10" ht="12.75">
      <c r="A5" s="82"/>
      <c r="B5" s="7" t="s">
        <v>68</v>
      </c>
      <c r="C5" s="82"/>
      <c r="D5" s="83"/>
      <c r="E5" s="83"/>
      <c r="F5" s="83"/>
      <c r="G5" s="83"/>
      <c r="H5" s="83"/>
      <c r="I5" s="83"/>
      <c r="J5" s="83"/>
    </row>
    <row r="6" spans="1:10" ht="21.75">
      <c r="A6" s="8" t="s">
        <v>3</v>
      </c>
      <c r="B6" s="8" t="s">
        <v>4</v>
      </c>
      <c r="C6" s="102" t="s">
        <v>5</v>
      </c>
      <c r="D6" s="10" t="s">
        <v>6</v>
      </c>
      <c r="E6" s="10" t="s">
        <v>7</v>
      </c>
      <c r="F6" s="11" t="s">
        <v>8</v>
      </c>
      <c r="G6" s="11" t="s">
        <v>9</v>
      </c>
      <c r="H6" s="11" t="s">
        <v>10</v>
      </c>
      <c r="I6" s="10" t="s">
        <v>11</v>
      </c>
      <c r="J6" s="9" t="s">
        <v>12</v>
      </c>
    </row>
    <row r="7" spans="1:10" ht="12.75">
      <c r="A7" s="12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23</v>
      </c>
    </row>
    <row r="8" spans="1:10" ht="12.75">
      <c r="A8" s="12"/>
      <c r="B8" s="12"/>
      <c r="C8" s="12"/>
      <c r="D8" s="12"/>
      <c r="E8" s="12"/>
      <c r="F8" s="13"/>
      <c r="G8" s="84" t="s">
        <v>25</v>
      </c>
      <c r="H8" s="84" t="s">
        <v>26</v>
      </c>
      <c r="I8" s="85"/>
      <c r="J8" s="84" t="s">
        <v>27</v>
      </c>
    </row>
    <row r="9" spans="1:10" ht="60.75">
      <c r="A9" s="17" t="s">
        <v>14</v>
      </c>
      <c r="B9" s="103" t="s">
        <v>69</v>
      </c>
      <c r="C9" s="19"/>
      <c r="D9" s="20" t="s">
        <v>61</v>
      </c>
      <c r="E9" s="20">
        <v>1000</v>
      </c>
      <c r="F9" s="21"/>
      <c r="G9" s="21"/>
      <c r="H9" s="21"/>
      <c r="I9" s="22"/>
      <c r="J9" s="23"/>
    </row>
    <row r="10" spans="1:10" ht="12.75">
      <c r="A10" s="24"/>
      <c r="B10" s="24"/>
      <c r="C10" s="24"/>
      <c r="D10" s="24"/>
      <c r="E10" s="24"/>
      <c r="F10" s="24"/>
      <c r="G10" s="21"/>
      <c r="H10" s="104"/>
      <c r="I10" s="24"/>
      <c r="J10" s="104"/>
    </row>
    <row r="11" spans="1:10" ht="12.75">
      <c r="A11" s="95"/>
      <c r="B11" s="95"/>
      <c r="C11" s="95"/>
      <c r="D11" s="95"/>
      <c r="E11" s="95"/>
      <c r="F11" s="95"/>
      <c r="G11" s="95"/>
      <c r="H11" s="95"/>
      <c r="I11" s="95"/>
      <c r="J11" s="95"/>
    </row>
    <row r="12" spans="1:10" ht="12.75">
      <c r="A12" s="95"/>
      <c r="B12" s="95"/>
      <c r="C12" s="95"/>
      <c r="D12" s="95"/>
      <c r="E12" s="95"/>
      <c r="F12" s="95"/>
      <c r="G12" s="95"/>
      <c r="H12" s="95"/>
      <c r="I12" s="95"/>
      <c r="J12" s="95"/>
    </row>
    <row r="13" spans="1:10" ht="36.75" customHeight="1">
      <c r="A13" s="95"/>
      <c r="B13" s="74" t="s">
        <v>58</v>
      </c>
      <c r="C13" s="74"/>
      <c r="D13" s="74"/>
      <c r="E13" s="74"/>
      <c r="F13" s="74"/>
      <c r="G13" s="74"/>
      <c r="H13" s="74"/>
      <c r="I13" s="74"/>
      <c r="J13" s="74"/>
    </row>
    <row r="14" spans="1:10" ht="12.75">
      <c r="A14" s="26"/>
      <c r="B14" s="26"/>
      <c r="C14" s="26"/>
      <c r="D14" s="26"/>
      <c r="E14" s="26"/>
      <c r="F14" s="26"/>
      <c r="G14" s="26"/>
      <c r="H14" s="26"/>
      <c r="I14" s="26"/>
      <c r="J14" s="26"/>
    </row>
  </sheetData>
  <sheetProtection selectLockedCells="1" selectUnlockedCells="1"/>
  <mergeCells count="1">
    <mergeCell ref="B13:J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17" sqref="J17"/>
    </sheetView>
  </sheetViews>
  <sheetFormatPr defaultColWidth="9.00390625" defaultRowHeight="12.75"/>
  <cols>
    <col min="1" max="1" width="4.00390625" style="0" customWidth="1"/>
    <col min="2" max="2" width="43.375" style="0" customWidth="1"/>
    <col min="3" max="3" width="12.875" style="0" customWidth="1"/>
    <col min="4" max="4" width="6.00390625" style="0" customWidth="1"/>
    <col min="5" max="5" width="5.75390625" style="0" customWidth="1"/>
    <col min="7" max="8" width="11.875" style="0" customWidth="1"/>
    <col min="10" max="10" width="11.875" style="0" customWidth="1"/>
  </cols>
  <sheetData>
    <row r="1" ht="12.75">
      <c r="B1" s="1" t="s">
        <v>0</v>
      </c>
    </row>
    <row r="3" spans="2:10" ht="15">
      <c r="B3" s="4" t="s">
        <v>1</v>
      </c>
      <c r="C3" s="5"/>
      <c r="D3" s="5"/>
      <c r="E3" s="5"/>
      <c r="F3" s="5"/>
      <c r="G3" s="81"/>
      <c r="H3" s="81"/>
      <c r="I3" s="81"/>
      <c r="J3" s="81"/>
    </row>
    <row r="4" spans="4:10" ht="12.75">
      <c r="D4" s="81"/>
      <c r="E4" s="81"/>
      <c r="F4" s="81"/>
      <c r="G4" s="81"/>
      <c r="H4" s="81"/>
      <c r="I4" s="81"/>
      <c r="J4" s="81"/>
    </row>
    <row r="5" spans="1:10" ht="12.75">
      <c r="A5" s="6"/>
      <c r="B5" s="7" t="s">
        <v>70</v>
      </c>
      <c r="C5" s="6"/>
      <c r="D5" s="54"/>
      <c r="E5" s="54"/>
      <c r="F5" s="54"/>
      <c r="G5" s="54"/>
      <c r="H5" s="54"/>
      <c r="I5" s="54"/>
      <c r="J5" s="54"/>
    </row>
    <row r="6" spans="1:10" ht="32.25">
      <c r="A6" s="8" t="s">
        <v>3</v>
      </c>
      <c r="B6" s="8" t="s">
        <v>4</v>
      </c>
      <c r="C6" s="9" t="s">
        <v>5</v>
      </c>
      <c r="D6" s="10" t="s">
        <v>6</v>
      </c>
      <c r="E6" s="10" t="s">
        <v>7</v>
      </c>
      <c r="F6" s="11" t="s">
        <v>8</v>
      </c>
      <c r="G6" s="11" t="s">
        <v>9</v>
      </c>
      <c r="H6" s="11" t="s">
        <v>10</v>
      </c>
      <c r="I6" s="10" t="s">
        <v>11</v>
      </c>
      <c r="J6" s="9" t="s">
        <v>12</v>
      </c>
    </row>
    <row r="7" spans="1:10" ht="12.75">
      <c r="A7" s="12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23</v>
      </c>
    </row>
    <row r="8" spans="1:10" ht="12.75">
      <c r="A8" s="12"/>
      <c r="B8" s="12"/>
      <c r="C8" s="12"/>
      <c r="D8" s="12"/>
      <c r="E8" s="12"/>
      <c r="F8" s="13"/>
      <c r="G8" s="84" t="s">
        <v>25</v>
      </c>
      <c r="H8" s="84" t="s">
        <v>26</v>
      </c>
      <c r="I8" s="85"/>
      <c r="J8" s="84" t="s">
        <v>27</v>
      </c>
    </row>
    <row r="9" spans="1:10" ht="68.25">
      <c r="A9" s="17" t="s">
        <v>14</v>
      </c>
      <c r="B9" s="105" t="s">
        <v>71</v>
      </c>
      <c r="C9" s="19"/>
      <c r="D9" s="20" t="s">
        <v>61</v>
      </c>
      <c r="E9" s="20">
        <v>50</v>
      </c>
      <c r="F9" s="21"/>
      <c r="G9" s="21"/>
      <c r="H9" s="21"/>
      <c r="I9" s="22"/>
      <c r="J9" s="23"/>
    </row>
    <row r="10" spans="1:10" ht="57">
      <c r="A10" s="17" t="s">
        <v>15</v>
      </c>
      <c r="B10" s="91" t="s">
        <v>72</v>
      </c>
      <c r="C10" s="24"/>
      <c r="D10" s="25" t="s">
        <v>61</v>
      </c>
      <c r="E10" s="25">
        <v>10</v>
      </c>
      <c r="F10" s="106"/>
      <c r="G10" s="21"/>
      <c r="H10" s="21"/>
      <c r="I10" s="22"/>
      <c r="J10" s="23"/>
    </row>
    <row r="11" spans="1:10" ht="12.75">
      <c r="A11" s="24"/>
      <c r="B11" s="24"/>
      <c r="C11" s="24"/>
      <c r="D11" s="24"/>
      <c r="E11" s="24"/>
      <c r="F11" s="24"/>
      <c r="G11" s="106">
        <f>SUM(G9:G10)</f>
        <v>0</v>
      </c>
      <c r="H11" s="106">
        <f>SUM(H9:H10)</f>
        <v>0</v>
      </c>
      <c r="I11" s="25"/>
      <c r="J11" s="106">
        <f>SUM(J9:J10)</f>
        <v>0</v>
      </c>
    </row>
    <row r="12" spans="1:10" ht="12.7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.7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23.25" customHeight="1">
      <c r="A14" s="26"/>
      <c r="B14" s="74" t="s">
        <v>58</v>
      </c>
      <c r="C14" s="74"/>
      <c r="D14" s="74"/>
      <c r="E14" s="74"/>
      <c r="F14" s="74"/>
      <c r="G14" s="74"/>
      <c r="H14" s="74"/>
      <c r="I14" s="74"/>
      <c r="J14" s="74"/>
    </row>
    <row r="15" spans="1:10" ht="12.7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.7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2.75">
      <c r="A17" s="26"/>
      <c r="B17" s="26"/>
      <c r="C17" s="26"/>
      <c r="D17" s="26"/>
      <c r="E17" s="26"/>
      <c r="F17" s="26"/>
      <c r="G17" s="26"/>
      <c r="H17" s="26"/>
      <c r="I17" s="26"/>
      <c r="J17" s="26"/>
    </row>
  </sheetData>
  <sheetProtection selectLockedCells="1" selectUnlockedCells="1"/>
  <mergeCells count="1">
    <mergeCell ref="B14:J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J19" sqref="J19"/>
    </sheetView>
  </sheetViews>
  <sheetFormatPr defaultColWidth="9.00390625" defaultRowHeight="12.75"/>
  <cols>
    <col min="1" max="1" width="4.00390625" style="0" customWidth="1"/>
    <col min="2" max="2" width="37.00390625" style="0" customWidth="1"/>
    <col min="3" max="3" width="18.125" style="0" customWidth="1"/>
    <col min="4" max="4" width="6.00390625" style="0" customWidth="1"/>
    <col min="5" max="5" width="5.75390625" style="0" customWidth="1"/>
    <col min="7" max="8" width="11.875" style="0" customWidth="1"/>
    <col min="10" max="10" width="11.875" style="0" customWidth="1"/>
  </cols>
  <sheetData>
    <row r="1" ht="12.75">
      <c r="B1" s="1" t="s">
        <v>0</v>
      </c>
    </row>
    <row r="3" spans="2:10" ht="24.75">
      <c r="B3" s="107" t="s">
        <v>1</v>
      </c>
      <c r="C3" s="5"/>
      <c r="D3" s="5"/>
      <c r="E3" s="5"/>
      <c r="F3" s="5"/>
      <c r="G3" s="81"/>
      <c r="H3" s="81"/>
      <c r="I3" s="81"/>
      <c r="J3" s="81"/>
    </row>
    <row r="4" spans="4:10" ht="12.75">
      <c r="D4" s="81"/>
      <c r="E4" s="81"/>
      <c r="F4" s="81"/>
      <c r="G4" s="81"/>
      <c r="H4" s="81"/>
      <c r="I4" s="81"/>
      <c r="J4" s="81"/>
    </row>
    <row r="5" spans="1:10" ht="12.75">
      <c r="A5" s="6"/>
      <c r="B5" s="7" t="s">
        <v>73</v>
      </c>
      <c r="C5" s="6"/>
      <c r="D5" s="54"/>
      <c r="E5" s="54"/>
      <c r="F5" s="54"/>
      <c r="G5" s="54"/>
      <c r="H5" s="54"/>
      <c r="I5" s="54"/>
      <c r="J5" s="54"/>
    </row>
    <row r="6" spans="1:10" ht="21.75">
      <c r="A6" s="8" t="s">
        <v>3</v>
      </c>
      <c r="B6" s="8" t="s">
        <v>4</v>
      </c>
      <c r="C6" s="102" t="s">
        <v>5</v>
      </c>
      <c r="D6" s="10" t="s">
        <v>6</v>
      </c>
      <c r="E6" s="10" t="s">
        <v>7</v>
      </c>
      <c r="F6" s="11" t="s">
        <v>8</v>
      </c>
      <c r="G6" s="11" t="s">
        <v>9</v>
      </c>
      <c r="H6" s="11" t="s">
        <v>10</v>
      </c>
      <c r="I6" s="10" t="s">
        <v>11</v>
      </c>
      <c r="J6" s="9" t="s">
        <v>12</v>
      </c>
    </row>
    <row r="7" spans="1:10" ht="12.75">
      <c r="A7" s="12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23</v>
      </c>
    </row>
    <row r="8" spans="1:10" ht="12.75">
      <c r="A8" s="12"/>
      <c r="B8" s="12"/>
      <c r="C8" s="12"/>
      <c r="D8" s="12"/>
      <c r="E8" s="12"/>
      <c r="F8" s="13"/>
      <c r="G8" s="84" t="s">
        <v>25</v>
      </c>
      <c r="H8" s="84" t="s">
        <v>26</v>
      </c>
      <c r="I8" s="85"/>
      <c r="J8" s="84" t="s">
        <v>27</v>
      </c>
    </row>
    <row r="9" spans="1:10" ht="23.25">
      <c r="A9" s="17" t="s">
        <v>14</v>
      </c>
      <c r="B9" s="105" t="s">
        <v>74</v>
      </c>
      <c r="C9" s="19"/>
      <c r="D9" s="20" t="s">
        <v>61</v>
      </c>
      <c r="E9" s="20">
        <v>1000</v>
      </c>
      <c r="F9" s="21"/>
      <c r="G9" s="21"/>
      <c r="H9" s="21"/>
      <c r="I9" s="22"/>
      <c r="J9" s="23"/>
    </row>
    <row r="10" spans="1:10" ht="12.75">
      <c r="A10" s="24"/>
      <c r="B10" s="24"/>
      <c r="C10" s="24"/>
      <c r="D10" s="24"/>
      <c r="E10" s="24"/>
      <c r="F10" s="24"/>
      <c r="G10" s="104"/>
      <c r="H10" s="104"/>
      <c r="I10" s="24"/>
      <c r="J10" s="104"/>
    </row>
    <row r="13" spans="2:10" ht="23.25" customHeight="1">
      <c r="B13" s="74" t="s">
        <v>75</v>
      </c>
      <c r="C13" s="74"/>
      <c r="D13" s="74"/>
      <c r="E13" s="74"/>
      <c r="F13" s="74"/>
      <c r="G13" s="74"/>
      <c r="H13" s="74"/>
      <c r="I13" s="74"/>
      <c r="J13" s="74"/>
    </row>
  </sheetData>
  <sheetProtection selectLockedCells="1" selectUnlockedCells="1"/>
  <mergeCells count="1">
    <mergeCell ref="B13:J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K21" sqref="K21"/>
    </sheetView>
  </sheetViews>
  <sheetFormatPr defaultColWidth="9.00390625" defaultRowHeight="12.75"/>
  <cols>
    <col min="1" max="1" width="4.00390625" style="0" customWidth="1"/>
    <col min="2" max="2" width="41.25390625" style="0" customWidth="1"/>
    <col min="3" max="3" width="12.875" style="0" customWidth="1"/>
    <col min="4" max="4" width="6.00390625" style="0" customWidth="1"/>
    <col min="5" max="5" width="5.75390625" style="0" customWidth="1"/>
    <col min="7" max="8" width="11.875" style="0" customWidth="1"/>
    <col min="10" max="10" width="11.875" style="0" customWidth="1"/>
  </cols>
  <sheetData>
    <row r="1" ht="12.75">
      <c r="B1" s="1" t="s">
        <v>0</v>
      </c>
    </row>
    <row r="3" spans="2:10" ht="15">
      <c r="B3" s="4" t="s">
        <v>1</v>
      </c>
      <c r="C3" s="55"/>
      <c r="D3" s="55"/>
      <c r="E3" s="55"/>
      <c r="F3" s="55"/>
      <c r="G3" s="81"/>
      <c r="H3" s="81"/>
      <c r="I3" s="81"/>
      <c r="J3" s="81"/>
    </row>
    <row r="4" spans="4:10" ht="12.75">
      <c r="D4" s="81"/>
      <c r="E4" s="81"/>
      <c r="F4" s="81"/>
      <c r="G4" s="81"/>
      <c r="H4" s="81"/>
      <c r="I4" s="81"/>
      <c r="J4" s="81"/>
    </row>
    <row r="5" spans="1:10" ht="12.75">
      <c r="A5" s="6"/>
      <c r="B5" s="7" t="s">
        <v>76</v>
      </c>
      <c r="C5" s="6"/>
      <c r="D5" s="54"/>
      <c r="E5" s="54"/>
      <c r="F5" s="54"/>
      <c r="G5" s="54"/>
      <c r="H5" s="54"/>
      <c r="I5" s="54"/>
      <c r="J5" s="54"/>
    </row>
    <row r="6" spans="1:11" ht="32.25">
      <c r="A6" s="8" t="s">
        <v>3</v>
      </c>
      <c r="B6" s="8" t="s">
        <v>4</v>
      </c>
      <c r="C6" s="102" t="s">
        <v>5</v>
      </c>
      <c r="D6" s="10" t="s">
        <v>6</v>
      </c>
      <c r="E6" s="10" t="s">
        <v>7</v>
      </c>
      <c r="F6" s="11" t="s">
        <v>8</v>
      </c>
      <c r="G6" s="11" t="s">
        <v>9</v>
      </c>
      <c r="H6" s="11" t="s">
        <v>10</v>
      </c>
      <c r="I6" s="10" t="s">
        <v>11</v>
      </c>
      <c r="J6" s="9" t="s">
        <v>12</v>
      </c>
      <c r="K6" s="9" t="s">
        <v>38</v>
      </c>
    </row>
    <row r="7" spans="1:11" ht="12.75">
      <c r="A7" s="12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23</v>
      </c>
      <c r="K7" s="12" t="s">
        <v>24</v>
      </c>
    </row>
    <row r="8" spans="1:11" ht="15">
      <c r="A8" s="12"/>
      <c r="B8" s="12"/>
      <c r="C8" s="12"/>
      <c r="D8" s="12"/>
      <c r="E8" s="12"/>
      <c r="F8" s="13"/>
      <c r="G8" s="84" t="s">
        <v>25</v>
      </c>
      <c r="H8" s="84" t="s">
        <v>26</v>
      </c>
      <c r="I8" s="85"/>
      <c r="J8" s="84" t="s">
        <v>27</v>
      </c>
      <c r="K8" s="16"/>
    </row>
    <row r="9" spans="1:11" ht="12.75">
      <c r="A9" s="17" t="s">
        <v>14</v>
      </c>
      <c r="B9" s="18" t="s">
        <v>77</v>
      </c>
      <c r="C9" s="18" t="s">
        <v>78</v>
      </c>
      <c r="D9" s="20" t="s">
        <v>61</v>
      </c>
      <c r="E9" s="20">
        <v>23000</v>
      </c>
      <c r="F9" s="21"/>
      <c r="G9" s="106"/>
      <c r="H9" s="21"/>
      <c r="I9" s="22"/>
      <c r="J9" s="23"/>
      <c r="K9" s="20">
        <v>3</v>
      </c>
    </row>
    <row r="10" spans="1:11" ht="12.75">
      <c r="A10" s="17" t="s">
        <v>15</v>
      </c>
      <c r="B10" s="18" t="s">
        <v>77</v>
      </c>
      <c r="C10" s="18" t="s">
        <v>79</v>
      </c>
      <c r="D10" s="20" t="s">
        <v>61</v>
      </c>
      <c r="E10" s="20">
        <v>23000</v>
      </c>
      <c r="F10" s="21"/>
      <c r="G10" s="106"/>
      <c r="H10" s="21"/>
      <c r="I10" s="22"/>
      <c r="J10" s="23"/>
      <c r="K10" s="20">
        <v>3</v>
      </c>
    </row>
    <row r="11" spans="1:11" ht="12.75">
      <c r="A11" s="17" t="s">
        <v>16</v>
      </c>
      <c r="B11" s="18" t="s">
        <v>80</v>
      </c>
      <c r="C11" s="18"/>
      <c r="D11" s="20" t="s">
        <v>61</v>
      </c>
      <c r="E11" s="20">
        <v>18000</v>
      </c>
      <c r="F11" s="21"/>
      <c r="G11" s="106"/>
      <c r="H11" s="21"/>
      <c r="I11" s="22"/>
      <c r="J11" s="23"/>
      <c r="K11" s="20">
        <v>3</v>
      </c>
    </row>
    <row r="12" spans="1:10" ht="12.75">
      <c r="A12" s="24"/>
      <c r="B12" s="24"/>
      <c r="C12" s="24"/>
      <c r="D12" s="24"/>
      <c r="E12" s="24"/>
      <c r="F12" s="24"/>
      <c r="G12" s="106">
        <f>SUM(G9:G11)</f>
        <v>0</v>
      </c>
      <c r="H12" s="106">
        <f>SUM(H9:H11)</f>
        <v>0</v>
      </c>
      <c r="I12" s="106"/>
      <c r="J12" s="106">
        <f>SUM(J9:J11)</f>
        <v>0</v>
      </c>
    </row>
    <row r="13" spans="1:10" ht="12.7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.7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3.25" customHeight="1">
      <c r="A15" s="26"/>
      <c r="B15" s="74" t="s">
        <v>58</v>
      </c>
      <c r="C15" s="74"/>
      <c r="D15" s="74"/>
      <c r="E15" s="74"/>
      <c r="F15" s="74"/>
      <c r="G15" s="74"/>
      <c r="H15" s="74"/>
      <c r="I15" s="74"/>
      <c r="J15" s="74"/>
    </row>
    <row r="16" spans="1:10" ht="12.75">
      <c r="A16" s="26"/>
      <c r="B16" s="26"/>
      <c r="C16" s="26"/>
      <c r="D16" s="26"/>
      <c r="E16" s="26"/>
      <c r="F16" s="26"/>
      <c r="G16" s="26"/>
      <c r="H16" s="26"/>
      <c r="I16" s="26"/>
      <c r="J16" s="26"/>
    </row>
  </sheetData>
  <sheetProtection selectLockedCells="1" selectUnlockedCells="1"/>
  <mergeCells count="1">
    <mergeCell ref="B15:J15"/>
  </mergeCells>
  <printOptions/>
  <pageMargins left="0.5444444444444444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2010-07-28T10:55:38Z</cp:lastPrinted>
  <dcterms:created xsi:type="dcterms:W3CDTF">1997-02-26T13:46:56Z</dcterms:created>
  <dcterms:modified xsi:type="dcterms:W3CDTF">2010-07-30T07:30:47Z</dcterms:modified>
  <cp:category/>
  <cp:version/>
  <cp:contentType/>
  <cp:contentStatus/>
  <cp:revision>87</cp:revision>
</cp:coreProperties>
</file>